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移動】長寿福祉フォルダ【お願いします】\事業フォルダ\★事業所　指定・指導・事業関係\総合事業関係\R６報酬改定\R６.4.22修正\"/>
    </mc:Choice>
  </mc:AlternateContent>
  <bookViews>
    <workbookView xWindow="0" yWindow="0" windowWidth="20490" windowHeight="8745" tabRatio="753"/>
  </bookViews>
  <sheets>
    <sheet name="通所型  サービスコード表 (R6.4)" sheetId="21" r:id="rId1"/>
  </sheets>
  <definedNames>
    <definedName name="_xlnm._FilterDatabase" localSheetId="0" hidden="1">'通所型  サービスコード表 (R6.4)'!$A$1:$M$46</definedName>
    <definedName name="_xlnm.Print_Area" localSheetId="0">'通所型  サービスコード表 (R6.4)'!$A$1:$M$184</definedName>
    <definedName name="_xlnm.Print_Titles" localSheetId="0">'通所型  サービスコード表 (R6.4)'!$1:$2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21" l="1"/>
  <c r="L29" i="21" l="1"/>
  <c r="L17" i="21" l="1"/>
  <c r="L58" i="21" l="1"/>
  <c r="L23" i="21"/>
  <c r="L8" i="21"/>
  <c r="L64" i="21" l="1"/>
  <c r="L26" i="21"/>
  <c r="L20" i="21"/>
  <c r="L31" i="21" l="1"/>
  <c r="L22" i="21" l="1"/>
  <c r="L16" i="21"/>
  <c r="L10" i="21"/>
  <c r="L4" i="21"/>
  <c r="L7" i="21" s="1"/>
  <c r="L87" i="21" l="1"/>
  <c r="L81" i="21"/>
  <c r="L80" i="21"/>
  <c r="L63" i="21" l="1"/>
  <c r="L57" i="21"/>
  <c r="L56" i="21"/>
  <c r="L33" i="21"/>
  <c r="L34" i="21" s="1"/>
  <c r="L32" i="21"/>
  <c r="L30" i="21"/>
  <c r="L27" i="21"/>
  <c r="L28" i="21" s="1"/>
  <c r="L24" i="21"/>
  <c r="L18" i="21"/>
  <c r="L19" i="21"/>
  <c r="L12" i="21"/>
  <c r="L6" i="21"/>
  <c r="L13" i="21" l="1"/>
  <c r="L25" i="21"/>
</calcChain>
</file>

<file path=xl/sharedStrings.xml><?xml version="1.0" encoding="utf-8"?>
<sst xmlns="http://schemas.openxmlformats.org/spreadsheetml/2006/main" count="775" uniqueCount="381">
  <si>
    <t>サービス内容略称</t>
    <rPh sb="4" eb="6">
      <t>ナイヨウ</t>
    </rPh>
    <rPh sb="6" eb="8">
      <t>リャクショウ</t>
    </rPh>
    <phoneticPr fontId="1"/>
  </si>
  <si>
    <t>算定単位</t>
    <rPh sb="0" eb="2">
      <t>サンテイ</t>
    </rPh>
    <rPh sb="2" eb="4">
      <t>タンイ</t>
    </rPh>
    <phoneticPr fontId="1"/>
  </si>
  <si>
    <t>給付率</t>
    <rPh sb="0" eb="2">
      <t>キュウフ</t>
    </rPh>
    <rPh sb="2" eb="3">
      <t>リツ</t>
    </rPh>
    <phoneticPr fontId="1"/>
  </si>
  <si>
    <t>算定項目</t>
    <rPh sb="0" eb="2">
      <t>サンテイ</t>
    </rPh>
    <rPh sb="2" eb="4">
      <t>コウモク</t>
    </rPh>
    <phoneticPr fontId="1"/>
  </si>
  <si>
    <t>サービスコード</t>
    <phoneticPr fontId="1"/>
  </si>
  <si>
    <t>種類</t>
    <rPh sb="0" eb="2">
      <t>シュルイ</t>
    </rPh>
    <phoneticPr fontId="1"/>
  </si>
  <si>
    <t>項目</t>
    <rPh sb="0" eb="2">
      <t>コウモク</t>
    </rPh>
    <phoneticPr fontId="1"/>
  </si>
  <si>
    <t>Ａ７</t>
    <phoneticPr fontId="1"/>
  </si>
  <si>
    <t>１月につき</t>
    <rPh sb="1" eb="2">
      <t>ツキ</t>
    </rPh>
    <phoneticPr fontId="1"/>
  </si>
  <si>
    <t>サービス提供体制強化加算</t>
    <phoneticPr fontId="1"/>
  </si>
  <si>
    <t>1回につき</t>
    <rPh sb="1" eb="2">
      <t>カイ</t>
    </rPh>
    <phoneticPr fontId="1"/>
  </si>
  <si>
    <t xml:space="preserve">事業対象者・要支援１・２（週１回）                             　　　 </t>
    <rPh sb="0" eb="2">
      <t>ジギョウ</t>
    </rPh>
    <rPh sb="2" eb="5">
      <t>タイショウシャ</t>
    </rPh>
    <rPh sb="6" eb="9">
      <t>ヨウシエン</t>
    </rPh>
    <rPh sb="13" eb="14">
      <t>シュウ</t>
    </rPh>
    <rPh sb="15" eb="16">
      <t>カイ</t>
    </rPh>
    <phoneticPr fontId="1"/>
  </si>
  <si>
    <t xml:space="preserve">事業対象者・要支援１・２（週２回）                                    </t>
    <rPh sb="0" eb="2">
      <t>ジギョウ</t>
    </rPh>
    <rPh sb="2" eb="5">
      <t>タイショウシャ</t>
    </rPh>
    <rPh sb="6" eb="9">
      <t>ヨウシエン</t>
    </rPh>
    <rPh sb="13" eb="14">
      <t>シュウ</t>
    </rPh>
    <rPh sb="15" eb="16">
      <t>カイ</t>
    </rPh>
    <phoneticPr fontId="1"/>
  </si>
  <si>
    <t>1日につき　</t>
    <rPh sb="1" eb="2">
      <t>ニチ</t>
    </rPh>
    <phoneticPr fontId="1"/>
  </si>
  <si>
    <t>1日につき</t>
    <rPh sb="0" eb="2">
      <t>イチニチ</t>
    </rPh>
    <phoneticPr fontId="1"/>
  </si>
  <si>
    <t>単位数</t>
    <rPh sb="0" eb="3">
      <t>タンイスウ</t>
    </rPh>
    <phoneticPr fontId="1"/>
  </si>
  <si>
    <t>　通所型サービス費（１日型）
定員超過</t>
    <rPh sb="11" eb="12">
      <t>ニチ</t>
    </rPh>
    <rPh sb="12" eb="13">
      <t>ガタ</t>
    </rPh>
    <phoneticPr fontId="1"/>
  </si>
  <si>
    <t>　通所型サービス費（短時間型）
定員超過</t>
    <rPh sb="10" eb="13">
      <t>タンジカン</t>
    </rPh>
    <phoneticPr fontId="1"/>
  </si>
  <si>
    <t>　通所型サービス費（１日型）
人員欠如</t>
    <rPh sb="11" eb="12">
      <t>ニチ</t>
    </rPh>
    <rPh sb="12" eb="13">
      <t>ガタ</t>
    </rPh>
    <phoneticPr fontId="1"/>
  </si>
  <si>
    <t>通所型サービス費（短時間型）
人員欠如</t>
    <rPh sb="9" eb="13">
      <t>タンジカンガタ</t>
    </rPh>
    <phoneticPr fontId="1"/>
  </si>
  <si>
    <t>通所型サービス費（１日型）
定員超過
中山間地等提供加算</t>
    <rPh sb="10" eb="11">
      <t>ニチ</t>
    </rPh>
    <rPh sb="11" eb="12">
      <t>ガタ</t>
    </rPh>
    <rPh sb="14" eb="16">
      <t>テイイン</t>
    </rPh>
    <rPh sb="16" eb="18">
      <t>チョウカ</t>
    </rPh>
    <rPh sb="19" eb="22">
      <t>チュウサンカン</t>
    </rPh>
    <rPh sb="22" eb="23">
      <t>チ</t>
    </rPh>
    <rPh sb="23" eb="24">
      <t>トウ</t>
    </rPh>
    <rPh sb="24" eb="26">
      <t>テイキョウ</t>
    </rPh>
    <rPh sb="26" eb="28">
      <t>カサン</t>
    </rPh>
    <phoneticPr fontId="1"/>
  </si>
  <si>
    <t>通所型サービス費（１日型）
人員欠如
中山間地等提供加算</t>
    <rPh sb="10" eb="11">
      <t>ニチ</t>
    </rPh>
    <rPh sb="11" eb="12">
      <t>ガタ</t>
    </rPh>
    <phoneticPr fontId="1"/>
  </si>
  <si>
    <t>通所型サービス費（短時間型）
定員超過
中山間地等提供加算</t>
    <rPh sb="9" eb="13">
      <t>タンジカンガタ</t>
    </rPh>
    <phoneticPr fontId="1"/>
  </si>
  <si>
    <t>通所型サービス費（短時間型）
人員欠如
中山間地等提供加算</t>
    <rPh sb="9" eb="13">
      <t>タンジカンガタ</t>
    </rPh>
    <phoneticPr fontId="1"/>
  </si>
  <si>
    <t>４３単位加算</t>
    <rPh sb="2" eb="4">
      <t>タンイ</t>
    </rPh>
    <rPh sb="4" eb="6">
      <t>カサン</t>
    </rPh>
    <phoneticPr fontId="1"/>
  </si>
  <si>
    <t>（３）サービス提供体制強化加算（Ⅲ）</t>
    <phoneticPr fontId="1"/>
  </si>
  <si>
    <t>（１）サービス提供体制強化加算（Ⅰ）</t>
    <phoneticPr fontId="1"/>
  </si>
  <si>
    <t>（２）サービス提供体制強化加算（Ⅱ）</t>
    <phoneticPr fontId="1"/>
  </si>
  <si>
    <t>口腔・栄養スクリーニング加算Ⅰ</t>
    <rPh sb="0" eb="2">
      <t>コウクウ</t>
    </rPh>
    <rPh sb="3" eb="5">
      <t>エイヨウ</t>
    </rPh>
    <rPh sb="12" eb="14">
      <t>カサン</t>
    </rPh>
    <phoneticPr fontId="1"/>
  </si>
  <si>
    <t>科学的介護推進体制加算</t>
    <rPh sb="0" eb="3">
      <t>カガクテキ</t>
    </rPh>
    <rPh sb="3" eb="5">
      <t>カイゴ</t>
    </rPh>
    <rPh sb="5" eb="7">
      <t>スイシン</t>
    </rPh>
    <rPh sb="7" eb="9">
      <t>タイセイ</t>
    </rPh>
    <rPh sb="9" eb="11">
      <t>カサン</t>
    </rPh>
    <phoneticPr fontId="1"/>
  </si>
  <si>
    <t>３４単位加算</t>
    <rPh sb="2" eb="4">
      <t>タンイ</t>
    </rPh>
    <rPh sb="4" eb="6">
      <t>カサン</t>
    </rPh>
    <phoneticPr fontId="1"/>
  </si>
  <si>
    <t>口腔・栄養スクリーニング加算Ⅱ</t>
    <rPh sb="0" eb="2">
      <t>コウクウ</t>
    </rPh>
    <rPh sb="3" eb="5">
      <t>エイヨウ</t>
    </rPh>
    <rPh sb="12" eb="14">
      <t>カサン</t>
    </rPh>
    <phoneticPr fontId="1"/>
  </si>
  <si>
    <t>１回につき</t>
    <rPh sb="1" eb="2">
      <t>カイ</t>
    </rPh>
    <phoneticPr fontId="1"/>
  </si>
  <si>
    <t>通所型サービス若年性認知症利用者受入加算</t>
    <rPh sb="0" eb="2">
      <t>ツウショ</t>
    </rPh>
    <rPh sb="2" eb="3">
      <t>ガタ</t>
    </rPh>
    <phoneticPr fontId="1"/>
  </si>
  <si>
    <t>通所型サービス栄養アセスメント加算</t>
    <rPh sb="0" eb="2">
      <t>ツウショ</t>
    </rPh>
    <rPh sb="2" eb="3">
      <t>ガタ</t>
    </rPh>
    <rPh sb="7" eb="9">
      <t>エイヨウ</t>
    </rPh>
    <rPh sb="15" eb="17">
      <t>カサン</t>
    </rPh>
    <phoneticPr fontId="1"/>
  </si>
  <si>
    <r>
      <t>事業所と同一建物に居住する者または同一建物から利用する者に市基準型通所サービスを行う場合　　　　　</t>
    </r>
    <r>
      <rPr>
        <b/>
        <u/>
        <sz val="13"/>
        <rFont val="ＭＳ Ｐゴシック"/>
        <family val="3"/>
        <charset val="128"/>
        <scheme val="minor"/>
      </rPr>
      <t>320</t>
    </r>
    <r>
      <rPr>
        <sz val="13"/>
        <rFont val="ＭＳ Ｐゴシック"/>
        <family val="3"/>
        <charset val="128"/>
        <scheme val="minor"/>
      </rPr>
      <t>単位減算</t>
    </r>
    <rPh sb="29" eb="30">
      <t>シ</t>
    </rPh>
    <phoneticPr fontId="1"/>
  </si>
  <si>
    <r>
      <t>事業所と同一建物に居住する者または同一建物から利用する者に市基準型通所サービスを行う場合　　　　　</t>
    </r>
    <r>
      <rPr>
        <b/>
        <u/>
        <sz val="13"/>
        <rFont val="ＭＳ Ｐゴシック"/>
        <family val="3"/>
        <charset val="128"/>
        <scheme val="minor"/>
      </rPr>
      <t>639</t>
    </r>
    <r>
      <rPr>
        <sz val="13"/>
        <rFont val="ＭＳ Ｐゴシック"/>
        <family val="3"/>
        <charset val="128"/>
        <scheme val="minor"/>
      </rPr>
      <t>単位減算</t>
    </r>
    <rPh sb="29" eb="30">
      <t>シ</t>
    </rPh>
    <phoneticPr fontId="1"/>
  </si>
  <si>
    <r>
      <t>事業所と同一建物に居住する者または同一建物から利用する者に市基準型通所サービスを行う場合　　　 　</t>
    </r>
    <r>
      <rPr>
        <b/>
        <u/>
        <sz val="13"/>
        <rFont val="ＭＳ Ｐゴシック"/>
        <family val="3"/>
        <charset val="128"/>
        <scheme val="minor"/>
      </rPr>
      <t>320</t>
    </r>
    <r>
      <rPr>
        <sz val="13"/>
        <rFont val="ＭＳ Ｐゴシック"/>
        <family val="3"/>
        <charset val="128"/>
        <scheme val="minor"/>
      </rPr>
      <t>単位減算</t>
    </r>
    <rPh sb="29" eb="30">
      <t>シ</t>
    </rPh>
    <phoneticPr fontId="1"/>
  </si>
  <si>
    <t>通所型サービス口腔機能向上加算Ⅰ</t>
    <phoneticPr fontId="1"/>
  </si>
  <si>
    <r>
      <t>事業対象者・要支援２　　　</t>
    </r>
    <r>
      <rPr>
        <b/>
        <u/>
        <sz val="13"/>
        <rFont val="ＭＳ Ｐゴシック"/>
        <family val="3"/>
        <charset val="128"/>
        <scheme val="minor"/>
      </rPr>
      <t>４１</t>
    </r>
    <r>
      <rPr>
        <sz val="13"/>
        <rFont val="ＭＳ Ｐゴシック"/>
        <family val="3"/>
        <charset val="128"/>
        <scheme val="minor"/>
      </rPr>
      <t>単位加算</t>
    </r>
    <phoneticPr fontId="1"/>
  </si>
  <si>
    <r>
      <rPr>
        <b/>
        <sz val="13"/>
        <rFont val="ＭＳ Ｐゴシック"/>
        <family val="3"/>
        <charset val="128"/>
        <scheme val="minor"/>
      </rPr>
      <t>　　　　　　　　　　　　　　　　　　　　　　</t>
    </r>
    <r>
      <rPr>
        <b/>
        <u/>
        <sz val="13"/>
        <rFont val="ＭＳ Ｐゴシック"/>
        <family val="3"/>
        <charset val="128"/>
        <scheme val="minor"/>
      </rPr>
      <t>１７単位加算</t>
    </r>
    <r>
      <rPr>
        <b/>
        <sz val="13"/>
        <rFont val="ＭＳ Ｐゴシック"/>
        <family val="3"/>
        <charset val="128"/>
        <scheme val="minor"/>
      </rPr>
      <t>　　　　　　　</t>
    </r>
    <r>
      <rPr>
        <u/>
        <sz val="13"/>
        <rFont val="ＭＳ Ｐゴシック"/>
        <family val="3"/>
        <charset val="128"/>
        <scheme val="minor"/>
      </rPr>
      <t>※６月に１回を限度とする</t>
    </r>
    <rPh sb="24" eb="26">
      <t>タンイ</t>
    </rPh>
    <rPh sb="26" eb="28">
      <t>カサン</t>
    </rPh>
    <rPh sb="37" eb="38">
      <t>ツキ</t>
    </rPh>
    <rPh sb="40" eb="41">
      <t>カイ</t>
    </rPh>
    <rPh sb="42" eb="44">
      <t>ゲンド</t>
    </rPh>
    <phoneticPr fontId="1"/>
  </si>
  <si>
    <r>
      <rPr>
        <b/>
        <sz val="13"/>
        <rFont val="ＭＳ Ｐゴシック"/>
        <family val="3"/>
        <charset val="128"/>
        <scheme val="minor"/>
      </rPr>
      <t>　　　　　　　　　　　　　　　　　　　　　　　</t>
    </r>
    <r>
      <rPr>
        <b/>
        <u/>
        <sz val="13"/>
        <rFont val="ＭＳ Ｐゴシック"/>
        <family val="3"/>
        <charset val="128"/>
        <scheme val="minor"/>
      </rPr>
      <t>４単位加算</t>
    </r>
    <r>
      <rPr>
        <b/>
        <sz val="13"/>
        <rFont val="ＭＳ Ｐゴシック"/>
        <family val="3"/>
        <charset val="128"/>
        <scheme val="minor"/>
      </rPr>
      <t xml:space="preserve">　　　　　　　 </t>
    </r>
    <r>
      <rPr>
        <u/>
        <sz val="13"/>
        <rFont val="ＭＳ Ｐゴシック"/>
        <family val="3"/>
        <charset val="128"/>
        <scheme val="minor"/>
      </rPr>
      <t>※６月に１回を限度とする</t>
    </r>
    <rPh sb="24" eb="26">
      <t>タンイ</t>
    </rPh>
    <rPh sb="26" eb="28">
      <t>カサン</t>
    </rPh>
    <phoneticPr fontId="1"/>
  </si>
  <si>
    <t>通所型サービス一体的サービス提供加算</t>
    <rPh sb="0" eb="2">
      <t>ツウショ</t>
    </rPh>
    <rPh sb="2" eb="3">
      <t>ガタ</t>
    </rPh>
    <rPh sb="7" eb="10">
      <t>イッタイテキ</t>
    </rPh>
    <rPh sb="14" eb="16">
      <t>テイキョウ</t>
    </rPh>
    <rPh sb="16" eb="18">
      <t>カサン</t>
    </rPh>
    <phoneticPr fontId="1"/>
  </si>
  <si>
    <t>片道につき</t>
    <rPh sb="0" eb="2">
      <t>カタミチ</t>
    </rPh>
    <phoneticPr fontId="1"/>
  </si>
  <si>
    <r>
      <t>事業所が送迎を行わない場合　</t>
    </r>
    <r>
      <rPr>
        <b/>
        <u/>
        <sz val="13"/>
        <rFont val="ＭＳ Ｐゴシック"/>
        <family val="3"/>
        <charset val="128"/>
        <scheme val="minor"/>
      </rPr>
      <t>40</t>
    </r>
    <r>
      <rPr>
        <sz val="13"/>
        <rFont val="ＭＳ Ｐゴシック"/>
        <family val="3"/>
        <charset val="128"/>
        <scheme val="minor"/>
      </rPr>
      <t>単位減算</t>
    </r>
    <rPh sb="0" eb="3">
      <t>ジギョウショ</t>
    </rPh>
    <rPh sb="4" eb="6">
      <t>ソウゲイ</t>
    </rPh>
    <rPh sb="7" eb="8">
      <t>オコナ</t>
    </rPh>
    <rPh sb="11" eb="13">
      <t>バアイ</t>
    </rPh>
    <rPh sb="16" eb="18">
      <t>タンイ</t>
    </rPh>
    <rPh sb="18" eb="20">
      <t>ゲンサン</t>
    </rPh>
    <phoneticPr fontId="1"/>
  </si>
  <si>
    <r>
      <t>事業所が送迎を行わない場合　</t>
    </r>
    <r>
      <rPr>
        <b/>
        <u/>
        <sz val="13"/>
        <rFont val="ＭＳ Ｐゴシック"/>
        <family val="3"/>
        <charset val="128"/>
        <scheme val="minor"/>
      </rPr>
      <t>40</t>
    </r>
    <r>
      <rPr>
        <sz val="13"/>
        <rFont val="ＭＳ Ｐゴシック"/>
        <family val="3"/>
        <charset val="128"/>
        <scheme val="minor"/>
      </rPr>
      <t>単位減算</t>
    </r>
    <phoneticPr fontId="1"/>
  </si>
  <si>
    <r>
      <t xml:space="preserve">事業対象者・要支援１        
</t>
    </r>
    <r>
      <rPr>
        <b/>
        <u/>
        <sz val="13"/>
        <rFont val="ＭＳ Ｐゴシック"/>
        <family val="3"/>
        <charset val="128"/>
        <scheme val="minor"/>
      </rPr>
      <t>1545</t>
    </r>
    <r>
      <rPr>
        <sz val="13"/>
        <rFont val="ＭＳ Ｐゴシック"/>
        <family val="3"/>
        <charset val="128"/>
        <scheme val="minor"/>
      </rPr>
      <t>単位</t>
    </r>
    <rPh sb="0" eb="2">
      <t>ジギョウ</t>
    </rPh>
    <rPh sb="2" eb="5">
      <t>タイショウシャ</t>
    </rPh>
    <rPh sb="6" eb="9">
      <t>ヨウシエン</t>
    </rPh>
    <phoneticPr fontId="1"/>
  </si>
  <si>
    <r>
      <t xml:space="preserve">事業対象者・要支援２             
</t>
    </r>
    <r>
      <rPr>
        <b/>
        <u/>
        <sz val="13"/>
        <rFont val="ＭＳ Ｐゴシック"/>
        <family val="3"/>
        <charset val="128"/>
        <scheme val="minor"/>
      </rPr>
      <t>3112</t>
    </r>
    <r>
      <rPr>
        <sz val="13"/>
        <rFont val="ＭＳ Ｐゴシック"/>
        <family val="3"/>
        <charset val="128"/>
        <scheme val="minor"/>
      </rPr>
      <t>単位</t>
    </r>
    <rPh sb="0" eb="2">
      <t>ジギョウ</t>
    </rPh>
    <rPh sb="2" eb="5">
      <t>タイショウシャ</t>
    </rPh>
    <rPh sb="6" eb="9">
      <t>ヨウシエン</t>
    </rPh>
    <phoneticPr fontId="1"/>
  </si>
  <si>
    <r>
      <t xml:space="preserve">事業対象者・要支援１
　 </t>
    </r>
    <r>
      <rPr>
        <b/>
        <u/>
        <sz val="13"/>
        <rFont val="ＭＳ Ｐゴシック"/>
        <family val="3"/>
        <charset val="128"/>
        <scheme val="minor"/>
      </rPr>
      <t>1236</t>
    </r>
    <r>
      <rPr>
        <sz val="13"/>
        <rFont val="ＭＳ Ｐゴシック"/>
        <family val="3"/>
        <charset val="128"/>
        <scheme val="minor"/>
      </rPr>
      <t>単位</t>
    </r>
    <rPh sb="0" eb="2">
      <t>ジギョウ</t>
    </rPh>
    <rPh sb="2" eb="5">
      <t>タイショウシャ</t>
    </rPh>
    <rPh sb="6" eb="9">
      <t>ヨウシエン</t>
    </rPh>
    <phoneticPr fontId="1"/>
  </si>
  <si>
    <r>
      <t xml:space="preserve">事業対象者・要支援２       
   </t>
    </r>
    <r>
      <rPr>
        <b/>
        <u/>
        <sz val="13"/>
        <rFont val="ＭＳ Ｐゴシック"/>
        <family val="3"/>
        <charset val="128"/>
        <scheme val="minor"/>
      </rPr>
      <t>2490</t>
    </r>
    <r>
      <rPr>
        <sz val="13"/>
        <rFont val="ＭＳ Ｐゴシック"/>
        <family val="3"/>
        <charset val="128"/>
        <scheme val="minor"/>
      </rPr>
      <t>単位</t>
    </r>
    <rPh sb="0" eb="2">
      <t>ジギョウ</t>
    </rPh>
    <rPh sb="2" eb="5">
      <t>タイショウシャ</t>
    </rPh>
    <rPh sb="6" eb="9">
      <t>ヨウシエン</t>
    </rPh>
    <phoneticPr fontId="1"/>
  </si>
  <si>
    <r>
      <t>事業対象者・要支援２　　　</t>
    </r>
    <r>
      <rPr>
        <b/>
        <u/>
        <sz val="13"/>
        <rFont val="ＭＳ Ｐゴシック"/>
        <family val="3"/>
        <charset val="128"/>
        <scheme val="minor"/>
      </rPr>
      <t>１５２</t>
    </r>
    <r>
      <rPr>
        <sz val="13"/>
        <rFont val="ＭＳ Ｐゴシック"/>
        <family val="3"/>
        <charset val="128"/>
        <scheme val="minor"/>
      </rPr>
      <t>単位加算</t>
    </r>
    <phoneticPr fontId="1"/>
  </si>
  <si>
    <r>
      <t>事業対象者・要支援１　　　</t>
    </r>
    <r>
      <rPr>
        <b/>
        <u/>
        <sz val="13"/>
        <rFont val="ＭＳ Ｐゴシック"/>
        <family val="3"/>
        <charset val="128"/>
        <scheme val="minor"/>
      </rPr>
      <t>６２</t>
    </r>
    <r>
      <rPr>
        <sz val="13"/>
        <rFont val="ＭＳ Ｐゴシック"/>
        <family val="3"/>
        <charset val="128"/>
        <scheme val="minor"/>
      </rPr>
      <t>単位加算</t>
    </r>
    <phoneticPr fontId="1"/>
  </si>
  <si>
    <r>
      <t>事業対象者・要支援２　　　</t>
    </r>
    <r>
      <rPr>
        <b/>
        <u/>
        <sz val="13"/>
        <rFont val="ＭＳ Ｐゴシック"/>
        <family val="3"/>
        <charset val="128"/>
        <scheme val="minor"/>
      </rPr>
      <t>１２３</t>
    </r>
    <r>
      <rPr>
        <sz val="13"/>
        <rFont val="ＭＳ Ｐゴシック"/>
        <family val="3"/>
        <charset val="128"/>
        <scheme val="minor"/>
      </rPr>
      <t>単位加算</t>
    </r>
    <phoneticPr fontId="1"/>
  </si>
  <si>
    <t>１２９単位加算</t>
    <phoneticPr fontId="1"/>
  </si>
  <si>
    <r>
      <t>事業対象者・要支援１　
（１日型）
定員超過　</t>
    </r>
    <r>
      <rPr>
        <b/>
        <u/>
        <sz val="13"/>
        <rFont val="ＭＳ Ｐゴシック"/>
        <family val="3"/>
        <charset val="128"/>
        <scheme val="minor"/>
      </rPr>
      <t>1545</t>
    </r>
    <r>
      <rPr>
        <sz val="13"/>
        <rFont val="ＭＳ Ｐゴシック"/>
        <family val="3"/>
        <charset val="128"/>
        <scheme val="minor"/>
      </rPr>
      <t>単位</t>
    </r>
    <rPh sb="18" eb="20">
      <t>テイイン</t>
    </rPh>
    <rPh sb="20" eb="22">
      <t>チョウカ</t>
    </rPh>
    <phoneticPr fontId="1"/>
  </si>
  <si>
    <r>
      <t>事業対象者・要支援２
（１日型）
定員超過　</t>
    </r>
    <r>
      <rPr>
        <b/>
        <u/>
        <sz val="13"/>
        <rFont val="ＭＳ Ｐゴシック"/>
        <family val="3"/>
        <charset val="128"/>
        <scheme val="minor"/>
      </rPr>
      <t>3112</t>
    </r>
    <r>
      <rPr>
        <sz val="13"/>
        <rFont val="ＭＳ Ｐゴシック"/>
        <family val="3"/>
        <charset val="128"/>
        <scheme val="minor"/>
      </rPr>
      <t>単位</t>
    </r>
    <phoneticPr fontId="1"/>
  </si>
  <si>
    <r>
      <t>事業対象者・要支援1　
（短時間型）
定員超過　</t>
    </r>
    <r>
      <rPr>
        <b/>
        <u/>
        <sz val="13"/>
        <rFont val="ＭＳ Ｐゴシック"/>
        <family val="3"/>
        <charset val="128"/>
        <scheme val="minor"/>
      </rPr>
      <t>1236</t>
    </r>
    <r>
      <rPr>
        <sz val="13"/>
        <rFont val="ＭＳ Ｐゴシック"/>
        <family val="3"/>
        <charset val="128"/>
        <scheme val="minor"/>
      </rPr>
      <t>単位</t>
    </r>
    <phoneticPr fontId="1"/>
  </si>
  <si>
    <r>
      <t>事業対象者・要支援２　
（短時間型）
定員超過　</t>
    </r>
    <r>
      <rPr>
        <b/>
        <u/>
        <sz val="13"/>
        <rFont val="ＭＳ Ｐゴシック"/>
        <family val="3"/>
        <charset val="128"/>
        <scheme val="minor"/>
      </rPr>
      <t>2490</t>
    </r>
    <r>
      <rPr>
        <sz val="13"/>
        <rFont val="ＭＳ Ｐゴシック"/>
        <family val="3"/>
        <charset val="128"/>
        <scheme val="minor"/>
      </rPr>
      <t>単位</t>
    </r>
    <phoneticPr fontId="1"/>
  </si>
  <si>
    <r>
      <t>事業対象者・要支援２
（１日型）
人員欠如　</t>
    </r>
    <r>
      <rPr>
        <b/>
        <u/>
        <sz val="13"/>
        <rFont val="ＭＳ Ｐゴシック"/>
        <family val="3"/>
        <charset val="128"/>
        <scheme val="minor"/>
      </rPr>
      <t>3112</t>
    </r>
    <r>
      <rPr>
        <sz val="13"/>
        <rFont val="ＭＳ Ｐゴシック"/>
        <family val="3"/>
        <charset val="128"/>
        <scheme val="minor"/>
      </rPr>
      <t>単位</t>
    </r>
    <phoneticPr fontId="1"/>
  </si>
  <si>
    <r>
      <t>事業対象者・要支援１
（短時間型）
人員欠如　</t>
    </r>
    <r>
      <rPr>
        <b/>
        <u/>
        <sz val="13"/>
        <rFont val="ＭＳ Ｐゴシック"/>
        <family val="3"/>
        <charset val="128"/>
        <scheme val="minor"/>
      </rPr>
      <t>1236</t>
    </r>
    <r>
      <rPr>
        <sz val="13"/>
        <rFont val="ＭＳ Ｐゴシック"/>
        <family val="3"/>
        <charset val="128"/>
        <scheme val="minor"/>
      </rPr>
      <t>単位</t>
    </r>
    <phoneticPr fontId="1"/>
  </si>
  <si>
    <r>
      <t>事業対象者・要支援２
（短時間型）
人員欠如　</t>
    </r>
    <r>
      <rPr>
        <b/>
        <u/>
        <sz val="13"/>
        <rFont val="ＭＳ Ｐゴシック"/>
        <family val="3"/>
        <charset val="128"/>
        <scheme val="minor"/>
      </rPr>
      <t>2490</t>
    </r>
    <r>
      <rPr>
        <sz val="13"/>
        <rFont val="ＭＳ Ｐゴシック"/>
        <family val="3"/>
        <charset val="128"/>
        <scheme val="minor"/>
      </rPr>
      <t>単位</t>
    </r>
    <phoneticPr fontId="1"/>
  </si>
  <si>
    <r>
      <t>事業対象者・要支援１　
（１日型）
定員超過　</t>
    </r>
    <r>
      <rPr>
        <b/>
        <u/>
        <sz val="13"/>
        <rFont val="ＭＳ Ｐゴシック"/>
        <family val="3"/>
        <charset val="128"/>
        <scheme val="minor"/>
      </rPr>
      <t>1545</t>
    </r>
    <r>
      <rPr>
        <sz val="13"/>
        <rFont val="ＭＳ Ｐゴシック"/>
        <family val="3"/>
        <charset val="128"/>
        <scheme val="minor"/>
      </rPr>
      <t>単位</t>
    </r>
    <phoneticPr fontId="1"/>
  </si>
  <si>
    <r>
      <t>事業対象者・要支援２
（１日型）　
定員超過　</t>
    </r>
    <r>
      <rPr>
        <b/>
        <u/>
        <sz val="13"/>
        <rFont val="ＭＳ Ｐゴシック"/>
        <family val="3"/>
        <charset val="128"/>
        <scheme val="minor"/>
      </rPr>
      <t>3112</t>
    </r>
    <r>
      <rPr>
        <sz val="13"/>
        <rFont val="ＭＳ Ｐゴシック"/>
        <family val="3"/>
        <charset val="128"/>
        <scheme val="minor"/>
      </rPr>
      <t>単位</t>
    </r>
    <phoneticPr fontId="1"/>
  </si>
  <si>
    <r>
      <t>事業対象者・要支援１
（１日型）
人員欠如　</t>
    </r>
    <r>
      <rPr>
        <b/>
        <u/>
        <sz val="13"/>
        <rFont val="ＭＳ Ｐゴシック"/>
        <family val="3"/>
        <charset val="128"/>
        <scheme val="minor"/>
      </rPr>
      <t>1545</t>
    </r>
    <r>
      <rPr>
        <sz val="13"/>
        <rFont val="ＭＳ Ｐゴシック"/>
        <family val="3"/>
        <charset val="128"/>
        <scheme val="minor"/>
      </rPr>
      <t>単位</t>
    </r>
    <phoneticPr fontId="1"/>
  </si>
  <si>
    <r>
      <t>事業対象者・要支援１　
（短時間型）
定員超過　</t>
    </r>
    <r>
      <rPr>
        <b/>
        <u/>
        <sz val="13"/>
        <rFont val="ＭＳ Ｐゴシック"/>
        <family val="3"/>
        <charset val="128"/>
        <scheme val="minor"/>
      </rPr>
      <t>1236</t>
    </r>
    <r>
      <rPr>
        <sz val="13"/>
        <rFont val="ＭＳ Ｐゴシック"/>
        <family val="3"/>
        <charset val="128"/>
        <scheme val="minor"/>
      </rPr>
      <t>単位</t>
    </r>
    <phoneticPr fontId="1"/>
  </si>
  <si>
    <r>
      <t>事業対象者・要支援１
（短時間型）
定員超過　</t>
    </r>
    <r>
      <rPr>
        <b/>
        <u/>
        <sz val="13"/>
        <rFont val="ＭＳ Ｐゴシック"/>
        <family val="3"/>
        <charset val="128"/>
        <scheme val="minor"/>
      </rPr>
      <t>1236</t>
    </r>
    <r>
      <rPr>
        <sz val="13"/>
        <rFont val="ＭＳ Ｐゴシック"/>
        <family val="3"/>
        <charset val="128"/>
        <scheme val="minor"/>
      </rPr>
      <t>単位</t>
    </r>
    <phoneticPr fontId="1"/>
  </si>
  <si>
    <r>
      <t>事業対象者・要支援１　
（短時間型）
人員欠如　</t>
    </r>
    <r>
      <rPr>
        <b/>
        <u/>
        <sz val="13"/>
        <rFont val="ＭＳ Ｐゴシック"/>
        <family val="3"/>
        <charset val="128"/>
        <scheme val="minor"/>
      </rPr>
      <t>1236</t>
    </r>
    <r>
      <rPr>
        <sz val="13"/>
        <rFont val="ＭＳ Ｐゴシック"/>
        <family val="3"/>
        <charset val="128"/>
        <scheme val="minor"/>
      </rPr>
      <t>単位</t>
    </r>
    <phoneticPr fontId="1"/>
  </si>
  <si>
    <r>
      <t>事業対象者・要支援２　
（短時間型）
定員超過</t>
    </r>
    <r>
      <rPr>
        <b/>
        <u/>
        <sz val="13"/>
        <rFont val="ＭＳ Ｐゴシック"/>
        <family val="3"/>
        <charset val="128"/>
        <scheme val="minor"/>
      </rPr>
      <t>2490</t>
    </r>
    <r>
      <rPr>
        <sz val="13"/>
        <rFont val="ＭＳ Ｐゴシック"/>
        <family val="3"/>
        <charset val="128"/>
        <scheme val="minor"/>
      </rPr>
      <t>単位</t>
    </r>
    <phoneticPr fontId="1"/>
  </si>
  <si>
    <r>
      <t>事業対象者・要支援１
（１日型）
定員超過　</t>
    </r>
    <r>
      <rPr>
        <b/>
        <u/>
        <sz val="13"/>
        <rFont val="ＭＳ Ｐゴシック"/>
        <family val="3"/>
        <charset val="128"/>
        <scheme val="minor"/>
      </rPr>
      <t>1545</t>
    </r>
    <r>
      <rPr>
        <sz val="13"/>
        <rFont val="ＭＳ Ｐゴシック"/>
        <family val="3"/>
        <charset val="128"/>
        <scheme val="minor"/>
      </rPr>
      <t>単位</t>
    </r>
    <phoneticPr fontId="1"/>
  </si>
  <si>
    <t>１３７単位加算</t>
    <rPh sb="3" eb="5">
      <t>タンイ</t>
    </rPh>
    <rPh sb="5" eb="7">
      <t>カサン</t>
    </rPh>
    <phoneticPr fontId="1"/>
  </si>
  <si>
    <r>
      <t>事業対象者・要支援２　
（短時間型）
人員欠如</t>
    </r>
    <r>
      <rPr>
        <b/>
        <u/>
        <sz val="13"/>
        <rFont val="ＭＳ Ｐゴシック"/>
        <family val="3"/>
        <charset val="128"/>
        <scheme val="minor"/>
      </rPr>
      <t>2490</t>
    </r>
    <r>
      <rPr>
        <sz val="13"/>
        <rFont val="ＭＳ Ｐゴシック"/>
        <family val="3"/>
        <charset val="128"/>
        <scheme val="minor"/>
      </rPr>
      <t>単位</t>
    </r>
    <phoneticPr fontId="1"/>
  </si>
  <si>
    <r>
      <rPr>
        <b/>
        <u/>
        <sz val="13"/>
        <rFont val="ＭＳ Ｐゴシック"/>
        <family val="3"/>
        <charset val="128"/>
        <scheme val="minor"/>
      </rPr>
      <t>２０６</t>
    </r>
    <r>
      <rPr>
        <sz val="13"/>
        <rFont val="ＭＳ Ｐゴシック"/>
        <family val="3"/>
        <charset val="128"/>
        <scheme val="minor"/>
      </rPr>
      <t>単位加算</t>
    </r>
    <phoneticPr fontId="1"/>
  </si>
  <si>
    <r>
      <rPr>
        <b/>
        <u/>
        <sz val="13"/>
        <rFont val="ＭＳ Ｐゴシック"/>
        <family val="3"/>
        <charset val="128"/>
        <scheme val="minor"/>
      </rPr>
      <t>８６</t>
    </r>
    <r>
      <rPr>
        <sz val="13"/>
        <rFont val="ＭＳ Ｐゴシック"/>
        <family val="3"/>
        <charset val="128"/>
        <scheme val="minor"/>
      </rPr>
      <t>単位加算</t>
    </r>
    <phoneticPr fontId="1"/>
  </si>
  <si>
    <r>
      <rPr>
        <b/>
        <u/>
        <sz val="13"/>
        <rFont val="ＭＳ Ｐゴシック"/>
        <family val="3"/>
        <charset val="128"/>
        <scheme val="minor"/>
      </rPr>
      <t>１７２</t>
    </r>
    <r>
      <rPr>
        <sz val="13"/>
        <rFont val="ＭＳ Ｐゴシック"/>
        <family val="3"/>
        <charset val="128"/>
        <scheme val="minor"/>
      </rPr>
      <t>単位加算</t>
    </r>
    <phoneticPr fontId="1"/>
  </si>
  <si>
    <r>
      <rPr>
        <b/>
        <u/>
        <sz val="13"/>
        <rFont val="ＭＳ Ｐゴシック"/>
        <family val="3"/>
        <charset val="128"/>
        <scheme val="minor"/>
      </rPr>
      <t>４１２</t>
    </r>
    <r>
      <rPr>
        <sz val="13"/>
        <rFont val="ＭＳ Ｐゴシック"/>
        <family val="3"/>
        <charset val="128"/>
        <scheme val="minor"/>
      </rPr>
      <t>単位加算</t>
    </r>
    <rPh sb="3" eb="5">
      <t>タンイ</t>
    </rPh>
    <rPh sb="5" eb="7">
      <t>カサン</t>
    </rPh>
    <phoneticPr fontId="1"/>
  </si>
  <si>
    <r>
      <rPr>
        <b/>
        <u/>
        <sz val="13"/>
        <rFont val="ＭＳ Ｐゴシック"/>
        <family val="3"/>
        <charset val="128"/>
        <scheme val="minor"/>
      </rPr>
      <t>５１</t>
    </r>
    <r>
      <rPr>
        <sz val="13"/>
        <rFont val="ＭＳ Ｐゴシック"/>
        <family val="3"/>
        <charset val="128"/>
        <scheme val="minor"/>
      </rPr>
      <t>単位／回　　　　　　　　　　　　※４回／月を限度とする</t>
    </r>
    <phoneticPr fontId="1"/>
  </si>
  <si>
    <r>
      <rPr>
        <b/>
        <u/>
        <sz val="13"/>
        <rFont val="ＭＳ Ｐゴシック"/>
        <family val="3"/>
        <charset val="128"/>
        <scheme val="minor"/>
      </rPr>
      <t>５１</t>
    </r>
    <r>
      <rPr>
        <sz val="13"/>
        <rFont val="ＭＳ Ｐゴシック"/>
        <family val="3"/>
        <charset val="128"/>
        <scheme val="minor"/>
      </rPr>
      <t>単位／回　　　　　　　　　　　　※８回／月を限度とする</t>
    </r>
    <phoneticPr fontId="1"/>
  </si>
  <si>
    <r>
      <t>事業対象者・要支援１　　　　</t>
    </r>
    <r>
      <rPr>
        <b/>
        <u/>
        <sz val="13"/>
        <rFont val="ＭＳ Ｐゴシック"/>
        <family val="3"/>
        <charset val="128"/>
        <scheme val="minor"/>
      </rPr>
      <t>７６</t>
    </r>
    <r>
      <rPr>
        <sz val="13"/>
        <rFont val="ＭＳ Ｐゴシック"/>
        <family val="3"/>
        <charset val="128"/>
        <scheme val="minor"/>
      </rPr>
      <t>単位加算</t>
    </r>
    <phoneticPr fontId="1"/>
  </si>
  <si>
    <r>
      <t>事業対象者・要支援１　　　</t>
    </r>
    <r>
      <rPr>
        <b/>
        <u/>
        <sz val="13"/>
        <rFont val="ＭＳ Ｐゴシック"/>
        <family val="3"/>
        <charset val="128"/>
        <scheme val="minor"/>
      </rPr>
      <t>２０</t>
    </r>
    <r>
      <rPr>
        <sz val="13"/>
        <rFont val="ＭＳ Ｐゴシック"/>
        <family val="3"/>
        <charset val="128"/>
        <scheme val="minor"/>
      </rPr>
      <t>単位加算</t>
    </r>
    <phoneticPr fontId="1"/>
  </si>
  <si>
    <r>
      <t>事業対象者・要支援２　
（短時間型）
定員超過　</t>
    </r>
    <r>
      <rPr>
        <b/>
        <u/>
        <sz val="13"/>
        <rFont val="ＭＳ Ｐゴシック"/>
        <family val="3"/>
        <charset val="128"/>
        <scheme val="minor"/>
      </rPr>
      <t>2490</t>
    </r>
    <r>
      <rPr>
        <sz val="13"/>
        <rFont val="ＭＳ Ｐゴシック"/>
        <family val="3"/>
        <charset val="128"/>
        <scheme val="minor"/>
      </rPr>
      <t>単位</t>
    </r>
    <phoneticPr fontId="1"/>
  </si>
  <si>
    <r>
      <t>事業対象者・要支援１　
（１日型）
人員欠如　</t>
    </r>
    <r>
      <rPr>
        <b/>
        <u/>
        <sz val="13"/>
        <rFont val="ＭＳ Ｐゴシック"/>
        <family val="3"/>
        <charset val="128"/>
        <scheme val="minor"/>
      </rPr>
      <t>1545</t>
    </r>
    <r>
      <rPr>
        <sz val="13"/>
        <rFont val="ＭＳ Ｐゴシック"/>
        <family val="3"/>
        <charset val="128"/>
        <scheme val="minor"/>
      </rPr>
      <t>単位</t>
    </r>
    <phoneticPr fontId="1"/>
  </si>
  <si>
    <r>
      <t>事業対象者・要支援２
（１日型）
人員欠如　</t>
    </r>
    <r>
      <rPr>
        <b/>
        <u/>
        <sz val="13"/>
        <rFont val="ＭＳ Ｐゴシック"/>
        <family val="3"/>
        <charset val="128"/>
        <scheme val="minor"/>
      </rPr>
      <t>3112</t>
    </r>
    <r>
      <rPr>
        <sz val="13"/>
        <rFont val="ＭＳ Ｐゴシック"/>
        <family val="3"/>
        <charset val="128"/>
        <scheme val="minor"/>
      </rPr>
      <t>単位</t>
    </r>
    <phoneticPr fontId="1"/>
  </si>
  <si>
    <r>
      <t>事業対象者・要支援１　
（１日型）
定員超過　</t>
    </r>
    <r>
      <rPr>
        <b/>
        <u/>
        <sz val="13"/>
        <rFont val="ＭＳ Ｐゴシック"/>
        <family val="3"/>
        <charset val="128"/>
        <scheme val="minor"/>
      </rPr>
      <t>1545</t>
    </r>
    <r>
      <rPr>
        <sz val="13"/>
        <rFont val="ＭＳ Ｐゴシック"/>
        <family val="3"/>
        <charset val="128"/>
        <scheme val="minor"/>
      </rPr>
      <t>単位</t>
    </r>
    <phoneticPr fontId="1"/>
  </si>
  <si>
    <r>
      <t>事業対象者・要支援２
（１日型）　
定員超過　</t>
    </r>
    <r>
      <rPr>
        <b/>
        <u/>
        <sz val="13"/>
        <rFont val="ＭＳ Ｐゴシック"/>
        <family val="3"/>
        <charset val="128"/>
        <scheme val="minor"/>
      </rPr>
      <t>3112</t>
    </r>
    <r>
      <rPr>
        <sz val="13"/>
        <rFont val="ＭＳ Ｐゴシック"/>
        <family val="3"/>
        <charset val="128"/>
        <scheme val="minor"/>
      </rPr>
      <t>単位</t>
    </r>
    <phoneticPr fontId="1"/>
  </si>
  <si>
    <r>
      <t>事業対象者・要支援１
（１日型）
人員欠如　</t>
    </r>
    <r>
      <rPr>
        <b/>
        <u/>
        <sz val="13"/>
        <rFont val="ＭＳ Ｐゴシック"/>
        <family val="3"/>
        <charset val="128"/>
        <scheme val="minor"/>
      </rPr>
      <t>1545</t>
    </r>
    <r>
      <rPr>
        <sz val="13"/>
        <rFont val="ＭＳ Ｐゴシック"/>
        <family val="3"/>
        <charset val="128"/>
        <scheme val="minor"/>
      </rPr>
      <t>単位</t>
    </r>
    <phoneticPr fontId="1"/>
  </si>
  <si>
    <r>
      <t>事業対象者・要支援１　
（短時間型）
人員欠如　</t>
    </r>
    <r>
      <rPr>
        <b/>
        <u/>
        <sz val="13"/>
        <rFont val="ＭＳ Ｐゴシック"/>
        <family val="3"/>
        <charset val="128"/>
        <scheme val="minor"/>
      </rPr>
      <t>1236</t>
    </r>
    <r>
      <rPr>
        <sz val="13"/>
        <rFont val="ＭＳ Ｐゴシック"/>
        <family val="3"/>
        <charset val="128"/>
        <scheme val="minor"/>
      </rPr>
      <t>単位</t>
    </r>
    <phoneticPr fontId="1"/>
  </si>
  <si>
    <r>
      <t>事業対象者・要支援１　
（短時間型）
定員超過　</t>
    </r>
    <r>
      <rPr>
        <b/>
        <u/>
        <sz val="13"/>
        <rFont val="ＭＳ Ｐゴシック"/>
        <family val="3"/>
        <charset val="128"/>
        <scheme val="minor"/>
      </rPr>
      <t>1236</t>
    </r>
    <r>
      <rPr>
        <sz val="13"/>
        <rFont val="ＭＳ Ｐゴシック"/>
        <family val="3"/>
        <charset val="128"/>
        <scheme val="minor"/>
      </rPr>
      <t>単位</t>
    </r>
    <phoneticPr fontId="1"/>
  </si>
  <si>
    <r>
      <t>事業対象者・要支援１　
（短時間型回）
人員欠如　</t>
    </r>
    <r>
      <rPr>
        <b/>
        <u/>
        <sz val="13"/>
        <rFont val="ＭＳ Ｐゴシック"/>
        <family val="3"/>
        <charset val="128"/>
        <scheme val="minor"/>
      </rPr>
      <t>1236</t>
    </r>
    <r>
      <rPr>
        <sz val="13"/>
        <rFont val="ＭＳ Ｐゴシック"/>
        <family val="3"/>
        <charset val="128"/>
        <scheme val="minor"/>
      </rPr>
      <t>単位</t>
    </r>
    <phoneticPr fontId="1"/>
  </si>
  <si>
    <r>
      <t>事業対象者・要支援１
（１日型）
定員超過　</t>
    </r>
    <r>
      <rPr>
        <b/>
        <u/>
        <sz val="13"/>
        <rFont val="ＭＳ Ｐゴシック"/>
        <family val="3"/>
        <charset val="128"/>
        <scheme val="minor"/>
      </rPr>
      <t>1545</t>
    </r>
    <r>
      <rPr>
        <sz val="13"/>
        <rFont val="ＭＳ Ｐゴシック"/>
        <family val="3"/>
        <charset val="128"/>
        <scheme val="minor"/>
      </rPr>
      <t>単位</t>
    </r>
    <phoneticPr fontId="1"/>
  </si>
  <si>
    <r>
      <t>事業対象者・要支援２
（１日型）　
人員欠如　</t>
    </r>
    <r>
      <rPr>
        <b/>
        <u/>
        <sz val="13"/>
        <rFont val="ＭＳ Ｐゴシック"/>
        <family val="3"/>
        <charset val="128"/>
        <scheme val="minor"/>
      </rPr>
      <t>3112</t>
    </r>
    <r>
      <rPr>
        <sz val="13"/>
        <rFont val="ＭＳ Ｐゴシック"/>
        <family val="3"/>
        <charset val="128"/>
        <scheme val="minor"/>
      </rPr>
      <t>単位</t>
    </r>
    <phoneticPr fontId="1"/>
  </si>
  <si>
    <r>
      <t>事業対象者・要支援２　
（短時間型）
定員超過</t>
    </r>
    <r>
      <rPr>
        <b/>
        <u/>
        <sz val="13"/>
        <rFont val="ＭＳ Ｐゴシック"/>
        <family val="3"/>
        <charset val="128"/>
        <scheme val="minor"/>
      </rPr>
      <t>2490</t>
    </r>
    <r>
      <rPr>
        <sz val="13"/>
        <rFont val="ＭＳ Ｐゴシック"/>
        <family val="3"/>
        <charset val="128"/>
        <scheme val="minor"/>
      </rPr>
      <t>単位</t>
    </r>
    <phoneticPr fontId="1"/>
  </si>
  <si>
    <t>通所型サービス費（１日型）
定員超過
虐待防止措置未実施減算</t>
    <rPh sb="10" eb="11">
      <t>ニチ</t>
    </rPh>
    <rPh sb="11" eb="12">
      <t>ガタ</t>
    </rPh>
    <rPh sb="14" eb="16">
      <t>テイイン</t>
    </rPh>
    <rPh sb="16" eb="18">
      <t>チョウカ</t>
    </rPh>
    <rPh sb="23" eb="25">
      <t>ソチ</t>
    </rPh>
    <rPh sb="25" eb="28">
      <t>ミジッシ</t>
    </rPh>
    <rPh sb="28" eb="30">
      <t>ゲンサン</t>
    </rPh>
    <phoneticPr fontId="1"/>
  </si>
  <si>
    <t>虐待防止措置未実施減算99％×定員超過の場合70％</t>
  </si>
  <si>
    <t>虐待防止措置未実施減算99％×定員超過の場合70％÷30.4日</t>
    <rPh sb="30" eb="31">
      <t>ニチ</t>
    </rPh>
    <phoneticPr fontId="1"/>
  </si>
  <si>
    <t>通所型サービス費（１日型）
人員欠如
虐待防止措置未実施減算</t>
    <rPh sb="10" eb="11">
      <t>ニチ</t>
    </rPh>
    <rPh sb="11" eb="12">
      <t>ガタ</t>
    </rPh>
    <phoneticPr fontId="1"/>
  </si>
  <si>
    <t>虐待防止措置未実施減算99％×人員欠如の場合70％</t>
  </si>
  <si>
    <t>虐待防止措置未実施減算99％×人員欠如の場合70％÷30.4日</t>
    <rPh sb="30" eb="31">
      <t>ニチ</t>
    </rPh>
    <phoneticPr fontId="1"/>
  </si>
  <si>
    <t>通所型サービス費（短時間型）
定員超過
虐待防止措置未実施減算</t>
    <rPh sb="9" eb="13">
      <t>タンジカンガタ</t>
    </rPh>
    <phoneticPr fontId="1"/>
  </si>
  <si>
    <t>虐待防止措置未実施減算99％×定員超過 の場合70％</t>
  </si>
  <si>
    <t>虐待防止措置未実施減算99％×定員超過 の場合70％÷30.4日</t>
    <rPh sb="31" eb="32">
      <t>ニチ</t>
    </rPh>
    <phoneticPr fontId="1"/>
  </si>
  <si>
    <t>通所型サービス費（短時間型）
人員欠如
虐待防止措置未実施減算</t>
    <rPh sb="9" eb="13">
      <t>タンジカンガタ</t>
    </rPh>
    <phoneticPr fontId="1"/>
  </si>
  <si>
    <t>通所型サービス費（１日型）
定員超過
BCP未策定減算</t>
    <rPh sb="10" eb="11">
      <t>ニチ</t>
    </rPh>
    <rPh sb="11" eb="12">
      <t>ガタ</t>
    </rPh>
    <rPh sb="14" eb="16">
      <t>テイイン</t>
    </rPh>
    <rPh sb="16" eb="18">
      <t>チョウカ</t>
    </rPh>
    <rPh sb="22" eb="23">
      <t>ミ</t>
    </rPh>
    <rPh sb="23" eb="25">
      <t>サクテイ</t>
    </rPh>
    <rPh sb="25" eb="27">
      <t>ゲンサン</t>
    </rPh>
    <phoneticPr fontId="1"/>
  </si>
  <si>
    <t>BCP未策定減算99％×定員超過の場合70％</t>
  </si>
  <si>
    <t>BCP未策定減算99％×定員超過の場合70％÷30.4日</t>
    <rPh sb="27" eb="28">
      <t>ニチ</t>
    </rPh>
    <phoneticPr fontId="1"/>
  </si>
  <si>
    <t>通所型サービス費（１日型）
人員欠如
BCP未策定減算</t>
    <rPh sb="10" eb="11">
      <t>ニチ</t>
    </rPh>
    <rPh sb="11" eb="12">
      <t>ガタ</t>
    </rPh>
    <phoneticPr fontId="1"/>
  </si>
  <si>
    <t>BCP未策定減算99％×人員欠如の場合70％</t>
  </si>
  <si>
    <t>BCP未策定減算99％×人員欠如の場合70％÷30.4日</t>
    <rPh sb="27" eb="28">
      <t>ニチ</t>
    </rPh>
    <phoneticPr fontId="1"/>
  </si>
  <si>
    <t>通所型サービス費（短時間型）
定員超過
BCP未策定減算</t>
    <rPh sb="9" eb="13">
      <t>タンジカンガタ</t>
    </rPh>
    <phoneticPr fontId="1"/>
  </si>
  <si>
    <t>BCP未策定減算99％×定員超過 の場合70％</t>
  </si>
  <si>
    <t>BCP未策定減算99％×定員超過 の場合70％÷30.4日</t>
    <rPh sb="28" eb="29">
      <t>ニチ</t>
    </rPh>
    <phoneticPr fontId="1"/>
  </si>
  <si>
    <t>通所型サービス費（短時間型）
人員欠如
BCP未策定減算</t>
    <rPh sb="9" eb="13">
      <t>タンジカンガタ</t>
    </rPh>
    <phoneticPr fontId="1"/>
  </si>
  <si>
    <t>通所型サービス費（１日型）
定員超過
虐待防止措置未実施減算
BCP未策定減算</t>
    <rPh sb="10" eb="11">
      <t>ニチ</t>
    </rPh>
    <rPh sb="11" eb="12">
      <t>ガタ</t>
    </rPh>
    <rPh sb="14" eb="16">
      <t>テイイン</t>
    </rPh>
    <rPh sb="16" eb="18">
      <t>チョウカ</t>
    </rPh>
    <rPh sb="23" eb="25">
      <t>ソチ</t>
    </rPh>
    <rPh sb="25" eb="28">
      <t>ミジッシ</t>
    </rPh>
    <rPh sb="28" eb="30">
      <t>ゲンサン</t>
    </rPh>
    <rPh sb="34" eb="35">
      <t>ミ</t>
    </rPh>
    <rPh sb="35" eb="37">
      <t>サクテイ</t>
    </rPh>
    <rPh sb="37" eb="39">
      <t>ゲンサン</t>
    </rPh>
    <phoneticPr fontId="1"/>
  </si>
  <si>
    <t>虐待防止措置未実施減算99％×BCP未策定減算99％×定員超過の場合70％</t>
  </si>
  <si>
    <t>虐待防止措置未実施減算99％×BCP未策定減算99％×定員超過の場合70％÷30.4日</t>
    <rPh sb="42" eb="43">
      <t>ニチ</t>
    </rPh>
    <phoneticPr fontId="1"/>
  </si>
  <si>
    <t>通所型サービス費（１日型）
人員欠如
虐待防止措置未実施減算
BCP未策定減算</t>
    <rPh sb="10" eb="11">
      <t>ニチ</t>
    </rPh>
    <rPh sb="11" eb="12">
      <t>ガタ</t>
    </rPh>
    <phoneticPr fontId="1"/>
  </si>
  <si>
    <t>虐待防止措置未実施減算99％×BCP未策定減算99％×人員欠如の場合70％</t>
  </si>
  <si>
    <t>虐待防止措置未実施減算99％×BCP未策定減算99％×人員欠如の場合70％÷30.4日</t>
    <rPh sb="42" eb="43">
      <t>ニチ</t>
    </rPh>
    <phoneticPr fontId="1"/>
  </si>
  <si>
    <t>通所型サービス費（短時間型）
定員超過
虐待防止措置未実施減算
BCP未策定減算</t>
    <rPh sb="9" eb="13">
      <t>タンジカンガタ</t>
    </rPh>
    <phoneticPr fontId="1"/>
  </si>
  <si>
    <t>虐待防止措置未実施減算99％×BCP未策定減算99％×定員超過 の場合70％</t>
  </si>
  <si>
    <t>虐待防止措置未実施減算99％×BCP未策定減算99％×定員超過 の場合70％÷30.4日</t>
    <rPh sb="43" eb="44">
      <t>ニチ</t>
    </rPh>
    <phoneticPr fontId="1"/>
  </si>
  <si>
    <t>通所型サービス費（短時間型）
人員欠如
虐待防止措置未実施減算
BCP未策定減算</t>
    <rPh sb="9" eb="13">
      <t>タンジカンガタ</t>
    </rPh>
    <phoneticPr fontId="1"/>
  </si>
  <si>
    <t>通所型サービス費（１日型）
定員超過
虐待防止措置未実施減算
BCP未策定減算
中山間地等提供加算</t>
    <rPh sb="10" eb="11">
      <t>ニチ</t>
    </rPh>
    <rPh sb="11" eb="12">
      <t>ガタ</t>
    </rPh>
    <rPh sb="14" eb="16">
      <t>テイイン</t>
    </rPh>
    <rPh sb="16" eb="18">
      <t>チョウカ</t>
    </rPh>
    <rPh sb="23" eb="25">
      <t>ソチ</t>
    </rPh>
    <rPh sb="25" eb="28">
      <t>ミジッシ</t>
    </rPh>
    <rPh sb="28" eb="30">
      <t>ゲンサン</t>
    </rPh>
    <rPh sb="34" eb="35">
      <t>ミ</t>
    </rPh>
    <rPh sb="35" eb="37">
      <t>サクテイ</t>
    </rPh>
    <rPh sb="37" eb="39">
      <t>ゲンサン</t>
    </rPh>
    <phoneticPr fontId="1"/>
  </si>
  <si>
    <t>通所型サービス費（１日型）
人員欠如
虐待防止措置未実施減算
BCP未策定減算
中山間地等提供加算</t>
    <rPh sb="10" eb="11">
      <t>ニチ</t>
    </rPh>
    <rPh sb="11" eb="12">
      <t>ガタ</t>
    </rPh>
    <phoneticPr fontId="1"/>
  </si>
  <si>
    <t>通所型サービス費（短時間型）
定員超過
虐待防止措置未実施減算
BCP未策定減算
中山間地等提供加算</t>
    <rPh sb="9" eb="13">
      <t>タンジカンガタ</t>
    </rPh>
    <phoneticPr fontId="1"/>
  </si>
  <si>
    <t>通所型サービス費（短時間型）
人員欠如
虐待防止措置未実施減算
BCP未策定減算
中山間地等提供加算</t>
    <rPh sb="9" eb="13">
      <t>タンジカンガタ</t>
    </rPh>
    <phoneticPr fontId="1"/>
  </si>
  <si>
    <t>中山間等提供加算</t>
  </si>
  <si>
    <t>中山間等に居住する者へのサービス提供加算　　　５％加算</t>
    <rPh sb="5" eb="7">
      <t>キョジュウ</t>
    </rPh>
    <rPh sb="9" eb="10">
      <t>モノ</t>
    </rPh>
    <rPh sb="25" eb="27">
      <t>カサン</t>
    </rPh>
    <phoneticPr fontId="1"/>
  </si>
  <si>
    <t>中山間等に居住する者へのサービス提供加算　　　５％÷30.4日　　</t>
    <rPh sb="5" eb="7">
      <t>キョジュウ</t>
    </rPh>
    <rPh sb="9" eb="10">
      <t>モノ</t>
    </rPh>
    <phoneticPr fontId="1"/>
  </si>
  <si>
    <t>中山間等に居住する者へのサービス提供加算　　　５％加算</t>
    <rPh sb="5" eb="7">
      <t>キョジュウ</t>
    </rPh>
    <rPh sb="9" eb="10">
      <t>モノ</t>
    </rPh>
    <rPh sb="18" eb="20">
      <t>カサン</t>
    </rPh>
    <rPh sb="25" eb="27">
      <t>カサン</t>
    </rPh>
    <phoneticPr fontId="1"/>
  </si>
  <si>
    <t>中山間等に居住する者へのサービス提供加算　　　５％÷30.4日</t>
    <rPh sb="5" eb="7">
      <t>キョジュウ</t>
    </rPh>
    <rPh sb="9" eb="10">
      <t>モノ</t>
    </rPh>
    <rPh sb="30" eb="31">
      <t>ニチ</t>
    </rPh>
    <phoneticPr fontId="1"/>
  </si>
  <si>
    <t>中山間等に居住する者への加算５％×定員超過の場合70％</t>
  </si>
  <si>
    <t>中山間等に居住する者への加算５％×定員超過の場合70％÷30.4日</t>
    <rPh sb="32" eb="33">
      <t>ニチ</t>
    </rPh>
    <phoneticPr fontId="1"/>
  </si>
  <si>
    <t>中山間等に居住する者への加算５％×人員欠如の場合70％</t>
  </si>
  <si>
    <t>中山間等に居住する者への加算５％×人員欠如の場合70％÷30.4日</t>
    <rPh sb="32" eb="33">
      <t>ニチ</t>
    </rPh>
    <phoneticPr fontId="1"/>
  </si>
  <si>
    <t>中山間等に居住する者への加算５％×定員超過 の場合70％</t>
  </si>
  <si>
    <t>中山間等に居住する者への加算５％×定員超過 の場合70％÷30.4日</t>
    <rPh sb="33" eb="34">
      <t>ニチ</t>
    </rPh>
    <phoneticPr fontId="1"/>
  </si>
  <si>
    <t>虐待防止措置未実施減算99％×BCP未策定減算99％×中山間等に居住する者への加算５％×定員超過の場合70％</t>
  </si>
  <si>
    <t>虐待防止措置未実施減算99％×BCP未策定減算99％×中山間等に居住する者への加算５％×定員超過の場合70％÷30.4日</t>
    <rPh sb="59" eb="60">
      <t>ニチ</t>
    </rPh>
    <phoneticPr fontId="1"/>
  </si>
  <si>
    <t>虐待防止措置未実施減算99％×BCP未策定減算99％×中山間等に居住する者への加算５％×人員欠如の場合70％</t>
  </si>
  <si>
    <t>虐待防止措置未実施減算99％×BCP未策定減算99％×中山間等に居住する者への加算５％×人員欠如の場合70％÷30.4日</t>
    <rPh sb="59" eb="60">
      <t>ニチ</t>
    </rPh>
    <phoneticPr fontId="1"/>
  </si>
  <si>
    <t>虐待防止措置未実施減算99％×BCP未策定減算99％×中山間等に居住する者への加算５％×定員超過 の場合70％</t>
  </si>
  <si>
    <t>虐待防止措置未実施減算99％×BCP未策定減算99％×中山間等に居住する者への加算５％×定員超過 の場合70％÷30.4日</t>
    <rPh sb="60" eb="61">
      <t>ニチ</t>
    </rPh>
    <phoneticPr fontId="1"/>
  </si>
  <si>
    <t>週毎の回数（１日型）</t>
    <rPh sb="7" eb="8">
      <t>ニチ</t>
    </rPh>
    <rPh sb="8" eb="9">
      <t>ガタ</t>
    </rPh>
    <phoneticPr fontId="1"/>
  </si>
  <si>
    <t>週毎の回数（１）（１日型）・同一建物</t>
    <rPh sb="10" eb="11">
      <t>ニチ</t>
    </rPh>
    <rPh sb="11" eb="12">
      <t>ガタ</t>
    </rPh>
    <rPh sb="14" eb="16">
      <t>ドウイツ</t>
    </rPh>
    <rPh sb="16" eb="18">
      <t>タテモノ</t>
    </rPh>
    <phoneticPr fontId="1"/>
  </si>
  <si>
    <t>週毎の回数（１）（１日型）・送迎</t>
    <rPh sb="14" eb="16">
      <t>ソウゲイ</t>
    </rPh>
    <phoneticPr fontId="1"/>
  </si>
  <si>
    <t>週毎の回数（１）・日割（１日型）</t>
    <rPh sb="13" eb="14">
      <t>ヒ</t>
    </rPh>
    <rPh sb="14" eb="15">
      <t>ガタ</t>
    </rPh>
    <phoneticPr fontId="1"/>
  </si>
  <si>
    <t>週毎の回数（１）÷30.4日</t>
  </si>
  <si>
    <t>週毎の回数（１）・日割（１日型）・同一建物</t>
    <rPh sb="17" eb="19">
      <t>ドウイツ</t>
    </rPh>
    <rPh sb="19" eb="21">
      <t>タテモノ</t>
    </rPh>
    <phoneticPr fontId="1"/>
  </si>
  <si>
    <t>事業所と同一建物に居住する者または同一建物から利用する者に市基準型通所サービスを行う場合　　　　　（週毎の回数（１）-320単位）÷30.4日</t>
    <rPh sb="29" eb="30">
      <t>シ</t>
    </rPh>
    <rPh sb="70" eb="71">
      <t>ニチ</t>
    </rPh>
    <phoneticPr fontId="1"/>
  </si>
  <si>
    <t>週毎の回数（１）・日割（１日型）・送迎</t>
    <rPh sb="17" eb="19">
      <t>ソウゲイ</t>
    </rPh>
    <phoneticPr fontId="1"/>
  </si>
  <si>
    <t>事業所が送迎を行わない場合　（週毎の回数（１）-40単位減算）÷30.4日</t>
    <rPh sb="0" eb="3">
      <t>ジギョウショ</t>
    </rPh>
    <rPh sb="4" eb="6">
      <t>ソウゲイ</t>
    </rPh>
    <rPh sb="7" eb="8">
      <t>オコナ</t>
    </rPh>
    <rPh sb="11" eb="13">
      <t>バアイ</t>
    </rPh>
    <rPh sb="26" eb="28">
      <t>タンイ</t>
    </rPh>
    <rPh sb="28" eb="30">
      <t>ゲンサン</t>
    </rPh>
    <phoneticPr fontId="1"/>
  </si>
  <si>
    <t>週毎の回数（２）（１日型）</t>
    <rPh sb="10" eb="11">
      <t>ニチ</t>
    </rPh>
    <rPh sb="11" eb="12">
      <t>ガタ</t>
    </rPh>
    <phoneticPr fontId="1"/>
  </si>
  <si>
    <t>週毎の回数（２）（１日型）・同一建物</t>
    <rPh sb="10" eb="11">
      <t>ニチ</t>
    </rPh>
    <rPh sb="11" eb="12">
      <t>ガタ</t>
    </rPh>
    <rPh sb="14" eb="16">
      <t>ドウイツ</t>
    </rPh>
    <rPh sb="16" eb="18">
      <t>タテモノ</t>
    </rPh>
    <phoneticPr fontId="1"/>
  </si>
  <si>
    <t>週毎の回数（２）（１日型）・送迎</t>
    <rPh sb="14" eb="16">
      <t>ソウゲイ</t>
    </rPh>
    <phoneticPr fontId="1"/>
  </si>
  <si>
    <t>週毎の回数（２）・日割（１日型）</t>
    <rPh sb="13" eb="14">
      <t>ヒ</t>
    </rPh>
    <rPh sb="14" eb="15">
      <t>ガタ</t>
    </rPh>
    <phoneticPr fontId="1"/>
  </si>
  <si>
    <t>週毎の回数（２）÷30.4日</t>
  </si>
  <si>
    <t>事業所と同一建物に居住する者または同一建物から利用する者に市基準型通所サービスを行う場合　　　　　　　（週毎の回数（２）-639単位）÷30.4日</t>
    <rPh sb="29" eb="30">
      <t>シ</t>
    </rPh>
    <rPh sb="72" eb="73">
      <t>ニチ</t>
    </rPh>
    <phoneticPr fontId="1"/>
  </si>
  <si>
    <t>事業所が送迎を行わない場合　（週毎の回数（２）-40単位減算）÷30.4日</t>
  </si>
  <si>
    <t>週毎の回数（３）（短時間型）</t>
    <rPh sb="9" eb="10">
      <t>タン</t>
    </rPh>
    <rPh sb="10" eb="12">
      <t>ジカン</t>
    </rPh>
    <rPh sb="12" eb="13">
      <t>ガタ</t>
    </rPh>
    <phoneticPr fontId="1"/>
  </si>
  <si>
    <t>週毎の回数（短時間型）</t>
    <rPh sb="6" eb="10">
      <t>タンジカンガタ</t>
    </rPh>
    <phoneticPr fontId="1"/>
  </si>
  <si>
    <t>週毎の回数（３）（短時間型）・同一建物</t>
    <rPh sb="9" eb="13">
      <t>タンジカンガタ</t>
    </rPh>
    <rPh sb="15" eb="17">
      <t>ドウイツ</t>
    </rPh>
    <rPh sb="17" eb="19">
      <t>タテモノ</t>
    </rPh>
    <phoneticPr fontId="1"/>
  </si>
  <si>
    <t>週毎の回数（３）（短時間型）・送迎</t>
    <rPh sb="15" eb="17">
      <t>ソウゲイ</t>
    </rPh>
    <phoneticPr fontId="1"/>
  </si>
  <si>
    <t>週毎の回数（３）・日割（短時間型）</t>
    <rPh sb="12" eb="13">
      <t>タン</t>
    </rPh>
    <rPh sb="13" eb="15">
      <t>ジカン</t>
    </rPh>
    <rPh sb="15" eb="16">
      <t>ガタ</t>
    </rPh>
    <phoneticPr fontId="1"/>
  </si>
  <si>
    <t>週毎の回数（３）÷30.4日</t>
  </si>
  <si>
    <t>週毎の回数（３）・日割（短時間型）・同一建物</t>
    <rPh sb="12" eb="16">
      <t>タンジカンガタ</t>
    </rPh>
    <rPh sb="18" eb="20">
      <t>ドウイツ</t>
    </rPh>
    <rPh sb="20" eb="22">
      <t>タテモノ</t>
    </rPh>
    <phoneticPr fontId="1"/>
  </si>
  <si>
    <t>事業所と同一建物に居住する者または同一建物から利用する者に市基準型通所サービスを行う場合　　　　　（週毎の回数（３）-320単位）÷30.4日</t>
    <rPh sb="29" eb="30">
      <t>シ</t>
    </rPh>
    <rPh sb="70" eb="71">
      <t>ニチ</t>
    </rPh>
    <phoneticPr fontId="1"/>
  </si>
  <si>
    <t>週毎の回数（３）・日割（短時間型）・送迎</t>
    <rPh sb="12" eb="16">
      <t>タンジカンガタ</t>
    </rPh>
    <rPh sb="18" eb="20">
      <t>ソウゲイ</t>
    </rPh>
    <phoneticPr fontId="1"/>
  </si>
  <si>
    <t>事業所が送迎を行わない場合　（週毎の回数（３）-40単位減算）÷30.4日</t>
  </si>
  <si>
    <t>週毎の回数（４）（短時間型）</t>
    <rPh sb="9" eb="12">
      <t>タンジカン</t>
    </rPh>
    <rPh sb="12" eb="13">
      <t>ガタ</t>
    </rPh>
    <phoneticPr fontId="1"/>
  </si>
  <si>
    <t>週毎の回数（４）（短時間型）・同一建物</t>
    <rPh sb="15" eb="17">
      <t>ドウイツ</t>
    </rPh>
    <rPh sb="17" eb="19">
      <t>タテモノ</t>
    </rPh>
    <phoneticPr fontId="1"/>
  </si>
  <si>
    <t>週毎の回数（４）（短時間型）・送迎</t>
    <rPh sb="15" eb="17">
      <t>ソウゲイ</t>
    </rPh>
    <phoneticPr fontId="1"/>
  </si>
  <si>
    <t>週毎の回数（４）・日割（短時間型）</t>
    <rPh sb="12" eb="15">
      <t>タンジカン</t>
    </rPh>
    <rPh sb="15" eb="16">
      <t>ガタ</t>
    </rPh>
    <phoneticPr fontId="1"/>
  </si>
  <si>
    <t>週毎の回数（４）÷30.4日</t>
  </si>
  <si>
    <t>週毎の回数（４）・日割（短時間型）・同一建物</t>
    <rPh sb="18" eb="20">
      <t>ドウイツ</t>
    </rPh>
    <rPh sb="20" eb="22">
      <t>タテモノ</t>
    </rPh>
    <phoneticPr fontId="1"/>
  </si>
  <si>
    <t>事業所と同一建物に居住する者または同一建物から利用する者に市基準型通所サービスを行う場合　　　　　（週毎の回数（４）-639単位）÷30.4日</t>
    <rPh sb="29" eb="30">
      <t>シ</t>
    </rPh>
    <rPh sb="70" eb="71">
      <t>ニチ</t>
    </rPh>
    <phoneticPr fontId="1"/>
  </si>
  <si>
    <t>週毎の回数（４）・日割（短時間型）・送迎</t>
    <rPh sb="18" eb="20">
      <t>ソウゲイ</t>
    </rPh>
    <phoneticPr fontId="1"/>
  </si>
  <si>
    <t>事業所が送迎を行わない場合　（週毎の回数（４）-40単位減算）÷30.4日</t>
  </si>
  <si>
    <t>週毎の回数（１）（１日型）　　　1545単位</t>
  </si>
  <si>
    <t>週毎の回数（２）（１日型）・中山間</t>
    <rPh sb="10" eb="11">
      <t>ヒ</t>
    </rPh>
    <rPh sb="11" eb="12">
      <t>ガタ</t>
    </rPh>
    <phoneticPr fontId="1"/>
  </si>
  <si>
    <t>週毎の回数（２）（１日型）　　　　　　3112単位</t>
  </si>
  <si>
    <t>週毎の回数（２）・日割（１日型）・中山間</t>
    <rPh sb="13" eb="14">
      <t>ヒ</t>
    </rPh>
    <rPh sb="14" eb="15">
      <t>ガタ</t>
    </rPh>
    <phoneticPr fontId="1"/>
  </si>
  <si>
    <t>週毎の回数（３）（短時間型）　　1236単位</t>
    <rPh sb="20" eb="22">
      <t>タンイ</t>
    </rPh>
    <phoneticPr fontId="1"/>
  </si>
  <si>
    <t>週毎の回数（３）・日割（短時間型）・中山間</t>
    <rPh sb="12" eb="15">
      <t>タンジカン</t>
    </rPh>
    <rPh sb="15" eb="16">
      <t>ガタ</t>
    </rPh>
    <phoneticPr fontId="1"/>
  </si>
  <si>
    <t>週毎の回数（４）（短時間型）・中山間</t>
    <rPh sb="9" eb="12">
      <t>タンジカン</t>
    </rPh>
    <rPh sb="12" eb="13">
      <t>ガタ</t>
    </rPh>
    <phoneticPr fontId="1"/>
  </si>
  <si>
    <t>週毎の回数（４）（短時間型）　　2490単位</t>
    <rPh sb="20" eb="22">
      <t>タンイ</t>
    </rPh>
    <phoneticPr fontId="1"/>
  </si>
  <si>
    <t>週毎の回数（４）・日割（短時間型）・中山間</t>
    <rPh sb="12" eb="15">
      <t>タンジカン</t>
    </rPh>
    <rPh sb="15" eb="16">
      <t>ガタ</t>
    </rPh>
    <phoneticPr fontId="1"/>
  </si>
  <si>
    <t>週毎の回数（１）（１日型）・定超</t>
    <rPh sb="14" eb="15">
      <t>ドウテイ</t>
    </rPh>
    <rPh sb="15" eb="16">
      <t>チョウ</t>
    </rPh>
    <phoneticPr fontId="1"/>
  </si>
  <si>
    <t>週毎の回数（１）×定員超過の場合70％</t>
    <rPh sb="9" eb="11">
      <t>テイイン</t>
    </rPh>
    <rPh sb="11" eb="13">
      <t>チョウカ</t>
    </rPh>
    <rPh sb="14" eb="16">
      <t>バアイ</t>
    </rPh>
    <phoneticPr fontId="1"/>
  </si>
  <si>
    <t>週毎の回数（１）（１日型）・同一建物・定超</t>
    <rPh sb="14" eb="16">
      <t>ドウイツ</t>
    </rPh>
    <rPh sb="16" eb="18">
      <t>タテモノ</t>
    </rPh>
    <phoneticPr fontId="1"/>
  </si>
  <si>
    <t>事業所と同一建物に居住する者または同一建物から利用する者に市基準型通所サービスを行う場合　（週毎の回数（１）-320単位）×定員超過の場合70％</t>
  </si>
  <si>
    <t>週毎の回数（１）（１日型）・同一建物・送迎・定超</t>
    <rPh sb="14" eb="16">
      <t>ドウイツ</t>
    </rPh>
    <rPh sb="16" eb="18">
      <t>タテモノ</t>
    </rPh>
    <rPh sb="19" eb="21">
      <t>ソウゲイ</t>
    </rPh>
    <phoneticPr fontId="1"/>
  </si>
  <si>
    <t>事業所と同一建物に居住する者または同一建物から利用する者に市基準型通所サービスを行い、事業所が送迎を行わない場合　（週毎の回数（１）-320単位-40単位）×定員超過の場合70％</t>
    <rPh sb="43" eb="46">
      <t>ジギョウショ</t>
    </rPh>
    <rPh sb="47" eb="49">
      <t>ソウゲイ</t>
    </rPh>
    <rPh sb="50" eb="51">
      <t>オコナ</t>
    </rPh>
    <rPh sb="75" eb="77">
      <t>タンイ</t>
    </rPh>
    <phoneticPr fontId="1"/>
  </si>
  <si>
    <t>週毎の回数（１）（１日型）・定超（日割）</t>
    <rPh sb="14" eb="15">
      <t>ドウテイ</t>
    </rPh>
    <rPh sb="15" eb="16">
      <t>チョウ</t>
    </rPh>
    <phoneticPr fontId="1"/>
  </si>
  <si>
    <t>週毎の回数（１）×定員超過の場合70％÷30.4日</t>
    <rPh sb="9" eb="11">
      <t>テイイン</t>
    </rPh>
    <rPh sb="11" eb="13">
      <t>チョウカ</t>
    </rPh>
    <rPh sb="14" eb="16">
      <t>バアイ</t>
    </rPh>
    <phoneticPr fontId="1"/>
  </si>
  <si>
    <t>週毎の回数（１）（１日型）・同一建物・定超（日割）</t>
    <rPh sb="14" eb="16">
      <t>ドウイツ</t>
    </rPh>
    <rPh sb="16" eb="18">
      <t>タテモノ</t>
    </rPh>
    <rPh sb="22" eb="24">
      <t>ヒワリ</t>
    </rPh>
    <phoneticPr fontId="1"/>
  </si>
  <si>
    <t>事業所と同一建物に居住する者または同一建物から利用する者に市基準型通所サービスを行う場合　（週毎の回数（１）-320単位）×定員超過の場合70％÷30.4日</t>
  </si>
  <si>
    <t>週毎の回数（１）（１日型）・同一建物・送迎・定超（日割）</t>
    <rPh sb="19" eb="21">
      <t>ソウゲイ</t>
    </rPh>
    <phoneticPr fontId="1"/>
  </si>
  <si>
    <t>事業所と同一建物に居住する者または同一建物から利用する者に市基準型通所サービスを行い、事業所が送迎を行わない場合　（週毎の回数（１）-320単位-40単位）×定員超過の場合70％÷30.4日</t>
  </si>
  <si>
    <t>週毎の回数（２）（１日型）・定超</t>
    <rPh sb="14" eb="15">
      <t>ドウテイ</t>
    </rPh>
    <rPh sb="15" eb="16">
      <t>チョウ</t>
    </rPh>
    <phoneticPr fontId="1"/>
  </si>
  <si>
    <t>週毎の回数（２）×定員超過の場合70％</t>
    <rPh sb="9" eb="11">
      <t>テイイン</t>
    </rPh>
    <rPh sb="11" eb="13">
      <t>チョウカ</t>
    </rPh>
    <rPh sb="14" eb="16">
      <t>バアイ</t>
    </rPh>
    <phoneticPr fontId="1"/>
  </si>
  <si>
    <t>週毎の回数（２）（１日型）・同一建物・定超</t>
    <rPh sb="14" eb="16">
      <t>ドウイツ</t>
    </rPh>
    <rPh sb="16" eb="18">
      <t>タテモノ</t>
    </rPh>
    <phoneticPr fontId="1"/>
  </si>
  <si>
    <t>事業所と同一建物に居住する者または同一建物から利用する者に市基準型通所サービスを行う場合　（週毎の回数（２）-639単位）×定員超過の場合70％</t>
  </si>
  <si>
    <t>週毎の回数（２）（１日型）・同一建物・送迎・定超</t>
    <rPh sb="19" eb="21">
      <t>ソウゲイ</t>
    </rPh>
    <phoneticPr fontId="1"/>
  </si>
  <si>
    <t>事業所と同一建物に居住する者または同一建物から利用する者に市基準型通所サービスを行い、事業所が送迎を行わない場合　（週毎の回数（２）-639単位-40単位）×定員超過の場合70％</t>
  </si>
  <si>
    <t>週毎の回数（２）（１日型）・定超（日割）</t>
    <rPh sb="14" eb="15">
      <t>ドウテイ</t>
    </rPh>
    <rPh sb="15" eb="16">
      <t>チョウ</t>
    </rPh>
    <phoneticPr fontId="1"/>
  </si>
  <si>
    <t>週毎の回数（２）×定員超過の場合70％÷30.4日</t>
    <rPh sb="9" eb="11">
      <t>テイイン</t>
    </rPh>
    <rPh sb="11" eb="13">
      <t>チョウカ</t>
    </rPh>
    <rPh sb="14" eb="16">
      <t>バアイ</t>
    </rPh>
    <phoneticPr fontId="1"/>
  </si>
  <si>
    <t>週毎の回数（２）（１日型）・同一建物・定超（日割）</t>
    <rPh sb="14" eb="16">
      <t>ドウイツ</t>
    </rPh>
    <rPh sb="16" eb="18">
      <t>タテモノ</t>
    </rPh>
    <rPh sb="22" eb="24">
      <t>ヒワリ</t>
    </rPh>
    <phoneticPr fontId="1"/>
  </si>
  <si>
    <t>事業所と同一建物に居住する者または同一建物から利用する者に市基準型通所サービスを行う場合　（週毎の回数（２）-639単位）×定員超過の場合70％÷30.4日</t>
  </si>
  <si>
    <t>週毎の回数（２）（１日型）・同一建物・送迎・定超（日割）</t>
    <rPh sb="19" eb="21">
      <t>ソウゲイ</t>
    </rPh>
    <phoneticPr fontId="1"/>
  </si>
  <si>
    <t>事業所と同一建物に居住する者または同一建物から利用する者に市基準型通所サービスを行い、事業所が送迎を行わない場合　（週毎の回数（２）-639単位-40単位）×定員超過の場合70％÷30.4日</t>
  </si>
  <si>
    <t>週毎の回数（３）（短時間型）・定超</t>
    <rPh sb="15" eb="16">
      <t>ドウテイ</t>
    </rPh>
    <rPh sb="16" eb="17">
      <t>チョウ</t>
    </rPh>
    <phoneticPr fontId="1"/>
  </si>
  <si>
    <t>週毎の回数（３）×定員超過の場合70％</t>
    <rPh sb="9" eb="11">
      <t>テイイン</t>
    </rPh>
    <rPh sb="11" eb="13">
      <t>チョウカ</t>
    </rPh>
    <rPh sb="14" eb="16">
      <t>バアイ</t>
    </rPh>
    <phoneticPr fontId="1"/>
  </si>
  <si>
    <t>週毎の回数（３）（短時間型）・同一建物・定超</t>
    <rPh sb="9" eb="13">
      <t>タンジカンガタ</t>
    </rPh>
    <rPh sb="15" eb="17">
      <t>ドウイツ</t>
    </rPh>
    <rPh sb="17" eb="19">
      <t>タテモノ</t>
    </rPh>
    <phoneticPr fontId="1"/>
  </si>
  <si>
    <t>事業所と同一建物に居住する者または同一建物から利用する者に市基準型通所サービスを行う場合　（週毎の回数（３）-320単位）×定員超過の場合70％</t>
  </si>
  <si>
    <t>週毎の回数（３）（短時間型）・同一建物・送迎・定超</t>
    <rPh sb="20" eb="22">
      <t>ソウゲイ</t>
    </rPh>
    <phoneticPr fontId="1"/>
  </si>
  <si>
    <t>事業所と同一建物に居住する者または同一建物から利用する者に市基準型通所サービスを行い、事業所が送迎を行わない場合　（週毎の回数（３）-320単位-40単位）×定員超過の場合70％</t>
    <rPh sb="43" eb="46">
      <t>ジギョウショ</t>
    </rPh>
    <rPh sb="47" eb="49">
      <t>ソウゲイ</t>
    </rPh>
    <rPh sb="50" eb="51">
      <t>オコナ</t>
    </rPh>
    <rPh sb="75" eb="77">
      <t>タンイ</t>
    </rPh>
    <phoneticPr fontId="1"/>
  </si>
  <si>
    <t>週毎の回数（３）（短時間型）・定超（日割）</t>
    <rPh sb="15" eb="16">
      <t>ドウテイ</t>
    </rPh>
    <rPh sb="16" eb="17">
      <t>チョウ</t>
    </rPh>
    <phoneticPr fontId="1"/>
  </si>
  <si>
    <t>週毎の回数（３）×定員超過の場合70％÷30.4日</t>
    <rPh sb="9" eb="11">
      <t>テイイン</t>
    </rPh>
    <rPh sb="11" eb="13">
      <t>チョウカ</t>
    </rPh>
    <rPh sb="14" eb="16">
      <t>バアイ</t>
    </rPh>
    <phoneticPr fontId="1"/>
  </si>
  <si>
    <t>週毎の回数（３）（短時間型）・同一建物・定超（日割）</t>
    <rPh sb="9" eb="13">
      <t>タンジカンガタ</t>
    </rPh>
    <rPh sb="15" eb="17">
      <t>ドウイツ</t>
    </rPh>
    <rPh sb="17" eb="19">
      <t>タテモノ</t>
    </rPh>
    <rPh sb="23" eb="25">
      <t>ヒワリ</t>
    </rPh>
    <phoneticPr fontId="1"/>
  </si>
  <si>
    <t>事業所と同一建物に居住する者または同一建物から利用する者に市基準型通所サービスを行う場合　（週毎の回数（３）-320単位）×定員超過の場合70％÷30.4日</t>
  </si>
  <si>
    <t>週毎の回数（３）（短時間型）・同一建物・送迎・定超（日割）</t>
    <rPh sb="20" eb="22">
      <t>ソウゲイ</t>
    </rPh>
    <phoneticPr fontId="1"/>
  </si>
  <si>
    <t>事業所と同一建物に居住する者または同一建物から利用する者に市基準型通所サービスを行い、事業所が送迎を行わない場合　（週毎の回数（３）-320単位-40単位）×定員超過の場合70％÷30.4日</t>
  </si>
  <si>
    <t>週毎の回数（４）（短時間型）・定超</t>
    <rPh sb="15" eb="16">
      <t>ドウテイ</t>
    </rPh>
    <rPh sb="16" eb="17">
      <t>チョウ</t>
    </rPh>
    <phoneticPr fontId="1"/>
  </si>
  <si>
    <t>週毎の回数（４）×定員超過の場合70％</t>
    <rPh sb="9" eb="11">
      <t>テイイン</t>
    </rPh>
    <rPh sb="11" eb="13">
      <t>チョウカ</t>
    </rPh>
    <rPh sb="14" eb="16">
      <t>バアイ</t>
    </rPh>
    <phoneticPr fontId="1"/>
  </si>
  <si>
    <t>事業所と同一建物に居住する者または同一建物から利用する者に市基準型通所サービスを行う場合　（週毎の回数（４）-639単位）×定員超過の場合70％</t>
  </si>
  <si>
    <t>事業所と同一建物に居住する者または同一建物から利用する者に市基準型通所サービスを行い、事業所が送迎を行わない場合　（週毎の回数（４）-639単位-40単位）×定員超過の場合70％</t>
  </si>
  <si>
    <t>週毎の回数（４）×定員超過の場合70％÷30.4日</t>
    <rPh sb="9" eb="11">
      <t>テイイン</t>
    </rPh>
    <rPh sb="11" eb="13">
      <t>チョウカ</t>
    </rPh>
    <rPh sb="14" eb="16">
      <t>バアイ</t>
    </rPh>
    <phoneticPr fontId="1"/>
  </si>
  <si>
    <t>事業所と同一建物に居住する者または同一建物から利用する者に市基準型通所サービスを行う場合　（週毎の回数（４）-639単位）×定員超過の場合70％÷30.4日</t>
  </si>
  <si>
    <t>事業所と同一建物に居住する者または同一建物から利用する者に市基準型通所サービスを行い、事業所が送迎を行わない場合　（週毎の回数（４）-639単位-40単位）×定員超過の場合70％÷30.4日</t>
  </si>
  <si>
    <t>週毎の回数（１）（１日型）・人欠</t>
    <rPh sb="14" eb="15">
      <t>ニン</t>
    </rPh>
    <rPh sb="15" eb="16">
      <t>ケツ</t>
    </rPh>
    <phoneticPr fontId="1"/>
  </si>
  <si>
    <t>週毎の回数（１）×介護職員が欠員の場合70％</t>
    <rPh sb="9" eb="11">
      <t>カイゴ</t>
    </rPh>
    <rPh sb="11" eb="13">
      <t>ショクイン</t>
    </rPh>
    <rPh sb="14" eb="16">
      <t>ケツイン</t>
    </rPh>
    <rPh sb="17" eb="19">
      <t>バアイ</t>
    </rPh>
    <phoneticPr fontId="1"/>
  </si>
  <si>
    <t>週毎の回数（１）（１日型）・同一建物・人欠</t>
    <rPh sb="10" eb="11">
      <t>ニチ</t>
    </rPh>
    <rPh sb="11" eb="12">
      <t>ガタ</t>
    </rPh>
    <rPh sb="14" eb="16">
      <t>ドウイツ</t>
    </rPh>
    <rPh sb="16" eb="18">
      <t>タテモノ</t>
    </rPh>
    <phoneticPr fontId="1"/>
  </si>
  <si>
    <t>事業所と同一建物に居住する者または同一建物から利用する者に市基準型通所サービスを行う場合　（週毎の回数（１）-320単位）×人員欠如 の場合70％</t>
  </si>
  <si>
    <t>週毎の回数（１）（１日型）・同一建物・送迎・人欠</t>
    <rPh sb="10" eb="11">
      <t>ニチ</t>
    </rPh>
    <rPh sb="11" eb="12">
      <t>ガタ</t>
    </rPh>
    <rPh sb="14" eb="16">
      <t>ドウイツ</t>
    </rPh>
    <rPh sb="16" eb="18">
      <t>タテモノ</t>
    </rPh>
    <rPh sb="19" eb="21">
      <t>ソウゲイ</t>
    </rPh>
    <phoneticPr fontId="1"/>
  </si>
  <si>
    <t>事業所と同一建物に居住する者または同一建物から利用する者に市基準型通所サービスを行い、事業所が送迎を行わない場合　（週毎の回数（１）-320単位-40単位）×人員欠如 の場合70％</t>
    <rPh sb="43" eb="46">
      <t>ジギョウショ</t>
    </rPh>
    <rPh sb="47" eb="49">
      <t>ソウゲイ</t>
    </rPh>
    <rPh sb="50" eb="51">
      <t>オコナ</t>
    </rPh>
    <rPh sb="75" eb="77">
      <t>タンイ</t>
    </rPh>
    <phoneticPr fontId="1"/>
  </si>
  <si>
    <t>週毎の回数（１）（１日型）・人欠（日割）</t>
    <rPh sb="10" eb="11">
      <t>ニチ</t>
    </rPh>
    <rPh sb="11" eb="12">
      <t>ガタ</t>
    </rPh>
    <rPh sb="14" eb="15">
      <t>ニン</t>
    </rPh>
    <rPh sb="15" eb="16">
      <t>ケツ</t>
    </rPh>
    <phoneticPr fontId="1"/>
  </si>
  <si>
    <t>週毎の回数（１）×介護職員が欠員の場合70％÷30.4日</t>
    <rPh sb="9" eb="11">
      <t>カイゴ</t>
    </rPh>
    <rPh sb="11" eb="13">
      <t>ショクイン</t>
    </rPh>
    <rPh sb="14" eb="16">
      <t>ケツイン</t>
    </rPh>
    <rPh sb="17" eb="19">
      <t>バアイ</t>
    </rPh>
    <phoneticPr fontId="1"/>
  </si>
  <si>
    <t>週毎の回数（１）（１日型）・同一建物・人欠（日割）</t>
    <rPh sb="10" eb="11">
      <t>ニチ</t>
    </rPh>
    <rPh sb="11" eb="12">
      <t>ガタ</t>
    </rPh>
    <rPh sb="14" eb="16">
      <t>ドウイツ</t>
    </rPh>
    <rPh sb="16" eb="18">
      <t>タテモノ</t>
    </rPh>
    <rPh sb="22" eb="24">
      <t>ヒワリ</t>
    </rPh>
    <phoneticPr fontId="1"/>
  </si>
  <si>
    <t>事業所と同一建物に居住する者または同一建物から利用する者に市基準型通所サービスを行う場合　（週毎の回数（１）（１日-320単位）×人員欠如 の場合70％÷30.4日</t>
  </si>
  <si>
    <t>週毎の回数（１）（１日型）・同一建物・送迎・人欠（日割）</t>
    <rPh sb="10" eb="11">
      <t>ニチ</t>
    </rPh>
    <rPh sb="11" eb="12">
      <t>ガタ</t>
    </rPh>
    <rPh sb="14" eb="16">
      <t>ドウイツ</t>
    </rPh>
    <rPh sb="16" eb="18">
      <t>タテモノ</t>
    </rPh>
    <rPh sb="19" eb="21">
      <t>ソウゲイ</t>
    </rPh>
    <rPh sb="25" eb="27">
      <t>ヒワリ</t>
    </rPh>
    <phoneticPr fontId="1"/>
  </si>
  <si>
    <t>事業所と同一建物に居住する者または同一建物から利用する者に市基準型通所サービスを行い、事業所が送迎を行わない場合　（週毎の回数（１）-320単位-40単位）×人員欠如 の場合70％÷30.4日</t>
  </si>
  <si>
    <t>週毎の回数（２）（１日型）・人欠</t>
    <rPh sb="10" eb="11">
      <t>ニチ</t>
    </rPh>
    <rPh sb="11" eb="12">
      <t>ガタ</t>
    </rPh>
    <rPh sb="14" eb="15">
      <t>ニン</t>
    </rPh>
    <rPh sb="15" eb="16">
      <t>ケツ</t>
    </rPh>
    <phoneticPr fontId="1"/>
  </si>
  <si>
    <t>週毎の回数（２）×介護職員が欠員の場合70％</t>
    <rPh sb="9" eb="11">
      <t>カイゴ</t>
    </rPh>
    <rPh sb="11" eb="13">
      <t>ショクイン</t>
    </rPh>
    <rPh sb="14" eb="16">
      <t>ケツイン</t>
    </rPh>
    <rPh sb="17" eb="19">
      <t>バアイ</t>
    </rPh>
    <phoneticPr fontId="1"/>
  </si>
  <si>
    <t>週毎の回数（２）（１日型）・同一建物・人欠</t>
    <rPh sb="10" eb="11">
      <t>ニチ</t>
    </rPh>
    <rPh sb="11" eb="12">
      <t>ガタ</t>
    </rPh>
    <rPh sb="14" eb="16">
      <t>ドウイツ</t>
    </rPh>
    <rPh sb="16" eb="18">
      <t>タテモノ</t>
    </rPh>
    <phoneticPr fontId="1"/>
  </si>
  <si>
    <t>事業所と同一建物に居住する者または同一建物から利用する者に市基準型通所サービスを行う場合　（週毎の回数（２）-639単位）×人員欠如 の場合70％</t>
  </si>
  <si>
    <t>週毎の回数（２）（１日型）・同一建物・送迎・人欠</t>
    <rPh sb="10" eb="11">
      <t>ニチ</t>
    </rPh>
    <rPh sb="11" eb="12">
      <t>ガタ</t>
    </rPh>
    <rPh sb="14" eb="16">
      <t>ドウイツ</t>
    </rPh>
    <rPh sb="16" eb="18">
      <t>タテモノ</t>
    </rPh>
    <rPh sb="19" eb="21">
      <t>ソウゲイ</t>
    </rPh>
    <phoneticPr fontId="1"/>
  </si>
  <si>
    <t>事業所と同一建物に居住する者または同一建物から利用する者に市基準型通所サービスを行い、事業所が送迎を行わない場合　（週毎の回数（２）-639単位-40単位）×人員欠如 の場合70％</t>
    <rPh sb="75" eb="77">
      <t>タンイ</t>
    </rPh>
    <phoneticPr fontId="1"/>
  </si>
  <si>
    <t>週毎の回数（２）（１日型）・人欠（日割）</t>
    <rPh sb="10" eb="11">
      <t>ニチ</t>
    </rPh>
    <rPh sb="11" eb="12">
      <t>ガタ</t>
    </rPh>
    <rPh sb="14" eb="15">
      <t>ニン</t>
    </rPh>
    <rPh sb="15" eb="16">
      <t>ケツ</t>
    </rPh>
    <phoneticPr fontId="1"/>
  </si>
  <si>
    <t>週毎の回数（２）×介護職員が欠員の場合70％÷30.4日</t>
    <rPh sb="9" eb="11">
      <t>カイゴ</t>
    </rPh>
    <rPh sb="11" eb="13">
      <t>ショクイン</t>
    </rPh>
    <rPh sb="14" eb="16">
      <t>ケツイン</t>
    </rPh>
    <rPh sb="17" eb="19">
      <t>バアイ</t>
    </rPh>
    <phoneticPr fontId="1"/>
  </si>
  <si>
    <t>週毎の回数（２）（１日型）・同一建物・人欠（日割）</t>
    <rPh sb="10" eb="11">
      <t>ニチ</t>
    </rPh>
    <rPh sb="11" eb="12">
      <t>ガタ</t>
    </rPh>
    <rPh sb="14" eb="16">
      <t>ドウイツ</t>
    </rPh>
    <rPh sb="16" eb="18">
      <t>タテモノ</t>
    </rPh>
    <rPh sb="22" eb="24">
      <t>ヒワリ</t>
    </rPh>
    <phoneticPr fontId="1"/>
  </si>
  <si>
    <t>事業所と同一建物に居住する者または同一建物から利用する者に市基準型通所サービスを行う場合　（週毎の回数（２）-639単位）×人員欠如 の場合70％÷30.4日</t>
  </si>
  <si>
    <t>週毎の回数（２）（１日型）・同一建物・送迎・人欠（日割）</t>
    <rPh sb="10" eb="11">
      <t>ニチ</t>
    </rPh>
    <rPh sb="11" eb="12">
      <t>ガタ</t>
    </rPh>
    <rPh sb="14" eb="16">
      <t>ドウイツ</t>
    </rPh>
    <rPh sb="16" eb="18">
      <t>タテモノ</t>
    </rPh>
    <rPh sb="19" eb="21">
      <t>ソウゲイ</t>
    </rPh>
    <rPh sb="25" eb="27">
      <t>ヒワリ</t>
    </rPh>
    <phoneticPr fontId="1"/>
  </si>
  <si>
    <t>事業所と同一建物に居住する者または同一建物から利用する者に市基準型通所サービスを行い、事業所が送迎を行わない場合　（週毎の回数（２）-639単位-40単位）×人員欠如 の場合70％÷30.4日</t>
  </si>
  <si>
    <t>週毎の回数（３）×介護職員が欠員の場合70％</t>
    <rPh sb="9" eb="11">
      <t>カイゴ</t>
    </rPh>
    <rPh sb="11" eb="13">
      <t>ショクイン</t>
    </rPh>
    <rPh sb="14" eb="16">
      <t>ケツイン</t>
    </rPh>
    <rPh sb="17" eb="19">
      <t>バアイ</t>
    </rPh>
    <phoneticPr fontId="1"/>
  </si>
  <si>
    <t>事業所と同一建物に居住する者または同一建物から利用する者に市基準型通所サービスを行う場合　（週毎の回数（３）-320単位）×人員欠如 の場合70％</t>
  </si>
  <si>
    <t>事業所と同一建物に居住する者または同一建物から利用する者に市基準型通所サービスを行い、事業所が送迎を行わない場合　（週毎の回数（３）-320単位-40単位）×人員欠如 の場合70％</t>
    <rPh sb="75" eb="77">
      <t>タンイ</t>
    </rPh>
    <phoneticPr fontId="1"/>
  </si>
  <si>
    <t>週毎の回数（３）×介護職員が欠員の場合70％÷30.4日</t>
    <rPh sb="9" eb="11">
      <t>カイゴ</t>
    </rPh>
    <rPh sb="11" eb="13">
      <t>ショクイン</t>
    </rPh>
    <rPh sb="14" eb="16">
      <t>ケツイン</t>
    </rPh>
    <rPh sb="17" eb="19">
      <t>バアイ</t>
    </rPh>
    <phoneticPr fontId="1"/>
  </si>
  <si>
    <t>事業所と同一建物に居住する者または同一建物から利用する者に市基準型通所サービスを行う場合　（週毎の回数（３）-320単位）×人員欠如 の場合70％÷30.4日</t>
  </si>
  <si>
    <t>事業所と同一建物に居住する者または同一建物から利用する者に市基準型通所サービスを行い、事業所が送迎を行わない場合　（週毎の回数（３）-320単位-40単位）×人員欠如 の場合70％÷30.4日</t>
  </si>
  <si>
    <t>週毎の回数（４）（短時間型）・人欠</t>
    <rPh sb="15" eb="16">
      <t>ニン</t>
    </rPh>
    <rPh sb="16" eb="17">
      <t>ケツ</t>
    </rPh>
    <phoneticPr fontId="1"/>
  </si>
  <si>
    <t>週毎の回数（４）×介護職員が欠員の場合70％</t>
    <rPh sb="9" eb="11">
      <t>カイゴ</t>
    </rPh>
    <rPh sb="11" eb="13">
      <t>ショクイン</t>
    </rPh>
    <rPh sb="14" eb="16">
      <t>ケツイン</t>
    </rPh>
    <rPh sb="17" eb="19">
      <t>バアイ</t>
    </rPh>
    <phoneticPr fontId="1"/>
  </si>
  <si>
    <t>週毎の回数（４）（短時間型）・同一建物・人欠</t>
    <rPh sb="9" eb="13">
      <t>タンジカンガタ</t>
    </rPh>
    <rPh sb="15" eb="17">
      <t>ドウイツ</t>
    </rPh>
    <rPh sb="17" eb="19">
      <t>タテモノ</t>
    </rPh>
    <phoneticPr fontId="1"/>
  </si>
  <si>
    <t>事業所と同一建物に居住する者または同一建物から利用する者に市基準型通所サービスを行う場合　（週毎の回数（４）-639単位）×人員欠如 の場合70％</t>
  </si>
  <si>
    <t>週毎の回数（４）（短時間型）・同一建物・送迎・人欠</t>
    <rPh sb="9" eb="13">
      <t>タンジカンガタ</t>
    </rPh>
    <rPh sb="15" eb="17">
      <t>ドウイツ</t>
    </rPh>
    <rPh sb="17" eb="19">
      <t>タテモノ</t>
    </rPh>
    <rPh sb="20" eb="22">
      <t>ソウゲイ</t>
    </rPh>
    <phoneticPr fontId="1"/>
  </si>
  <si>
    <t>事業所と同一建物に居住する者または同一建物から利用する者に市基準型通所サービスを行い、事業所が送迎を行わない場合　（週毎の回数（４）-639単位-40単位）×人員欠如 の場合70％</t>
    <rPh sb="75" eb="77">
      <t>タンイ</t>
    </rPh>
    <phoneticPr fontId="1"/>
  </si>
  <si>
    <t>週毎の回数（４）（短時間型）・人欠（日割）</t>
    <rPh sb="9" eb="13">
      <t>タンジカンガタ</t>
    </rPh>
    <rPh sb="15" eb="16">
      <t>ニン</t>
    </rPh>
    <rPh sb="16" eb="17">
      <t>ケツ</t>
    </rPh>
    <phoneticPr fontId="1"/>
  </si>
  <si>
    <t>週毎の回数（４）×介護職員が欠員の場合70％÷30.4日</t>
    <rPh sb="9" eb="11">
      <t>カイゴ</t>
    </rPh>
    <rPh sb="11" eb="13">
      <t>ショクイン</t>
    </rPh>
    <rPh sb="14" eb="16">
      <t>ケツイン</t>
    </rPh>
    <rPh sb="17" eb="19">
      <t>バアイ</t>
    </rPh>
    <phoneticPr fontId="1"/>
  </si>
  <si>
    <t>週毎の回数（４）（短時間型）・同一建物・人欠（日割）</t>
    <rPh sb="9" eb="13">
      <t>タンジカンガタ</t>
    </rPh>
    <rPh sb="15" eb="17">
      <t>ドウイツ</t>
    </rPh>
    <rPh sb="17" eb="19">
      <t>タテモノ</t>
    </rPh>
    <rPh sb="23" eb="25">
      <t>ヒワリ</t>
    </rPh>
    <phoneticPr fontId="1"/>
  </si>
  <si>
    <t>事業所と同一建物に居住する者または同一建物から利用する者に市基準型通所サービスを行う場合　（週毎の回数（４）-639単位）×人員欠如 の場合70％÷30.4日</t>
  </si>
  <si>
    <t>週毎の回数（４）（短時間型）・同一建物・送迎・人欠（日割）</t>
    <rPh sb="9" eb="13">
      <t>タンジカンガタ</t>
    </rPh>
    <rPh sb="15" eb="17">
      <t>ドウイツ</t>
    </rPh>
    <rPh sb="17" eb="19">
      <t>タテモノ</t>
    </rPh>
    <rPh sb="20" eb="22">
      <t>ソウゲイ</t>
    </rPh>
    <rPh sb="26" eb="28">
      <t>ヒワリ</t>
    </rPh>
    <phoneticPr fontId="1"/>
  </si>
  <si>
    <t>事業所と同一建物に居住する者または同一建物から利用する者に市基準型通所サービスを行い、事業所が送迎を行わない場合　（週毎の回数（４）-639単位-40単位）×人員欠如 の場合70％÷30.4日</t>
  </si>
  <si>
    <t>週毎の回数（１）（１日型）・中山間・定超</t>
    <rPh sb="18" eb="19">
      <t>サダ</t>
    </rPh>
    <rPh sb="19" eb="20">
      <t>チョウ</t>
    </rPh>
    <phoneticPr fontId="1"/>
  </si>
  <si>
    <t>週毎の回数（１）（１日型）・中山間・人欠（日割）</t>
    <rPh sb="21" eb="23">
      <t>ヒワリ</t>
    </rPh>
    <phoneticPr fontId="1"/>
  </si>
  <si>
    <t>週毎の回数（３）（短時間型）・中山間・定超</t>
    <rPh sb="9" eb="12">
      <t>タンジカン</t>
    </rPh>
    <rPh sb="12" eb="13">
      <t>ガタ</t>
    </rPh>
    <phoneticPr fontId="1"/>
  </si>
  <si>
    <t>週毎の回数（４）（短時間型）・中山間・定超</t>
    <rPh sb="9" eb="12">
      <t>タンジカン</t>
    </rPh>
    <rPh sb="12" eb="13">
      <t>ガタ</t>
    </rPh>
    <phoneticPr fontId="1"/>
  </si>
  <si>
    <t>週毎の回数（３）（短時間型）・中山間・人欠</t>
    <rPh sb="9" eb="12">
      <t>タンジカン</t>
    </rPh>
    <rPh sb="12" eb="13">
      <t>ガタ</t>
    </rPh>
    <phoneticPr fontId="1"/>
  </si>
  <si>
    <t>週毎の回数（４）（短時間型）・中山間・人欠</t>
    <rPh sb="9" eb="12">
      <t>タンジカン</t>
    </rPh>
    <rPh sb="12" eb="13">
      <t>ガタ</t>
    </rPh>
    <phoneticPr fontId="1"/>
  </si>
  <si>
    <t>週毎の回数（１）（１日型）・虐待防止・定超</t>
    <rPh sb="10" eb="11">
      <t>ニチ</t>
    </rPh>
    <rPh sb="11" eb="12">
      <t>ガタ</t>
    </rPh>
    <rPh sb="19" eb="20">
      <t>サダ</t>
    </rPh>
    <rPh sb="20" eb="21">
      <t>チョウ</t>
    </rPh>
    <phoneticPr fontId="1"/>
  </si>
  <si>
    <t>週毎の回数（２）（１日型）・虐待防止・人欠</t>
    <rPh sb="10" eb="11">
      <t>ニチ</t>
    </rPh>
    <rPh sb="11" eb="12">
      <t>ガタ</t>
    </rPh>
    <phoneticPr fontId="1"/>
  </si>
  <si>
    <t>週毎の回数（３）（短時間型）・虐待防止・定超</t>
    <rPh sb="9" eb="12">
      <t>タンジカン</t>
    </rPh>
    <rPh sb="12" eb="13">
      <t>ガタ</t>
    </rPh>
    <phoneticPr fontId="1"/>
  </si>
  <si>
    <t>週毎の回数（３）（短時間型）・虐待防止・人欠</t>
    <rPh sb="9" eb="12">
      <t>タンジカン</t>
    </rPh>
    <rPh sb="12" eb="13">
      <t>ガタ</t>
    </rPh>
    <phoneticPr fontId="1"/>
  </si>
  <si>
    <t>週毎の回数（４）（短時間型）・虐待防止・人欠</t>
    <rPh sb="9" eb="12">
      <t>タンジカン</t>
    </rPh>
    <rPh sb="12" eb="13">
      <t>ガタ</t>
    </rPh>
    <phoneticPr fontId="1"/>
  </si>
  <si>
    <t>週毎の回数（１）（１日型）・BCP・定超</t>
    <rPh sb="10" eb="11">
      <t>ニチ</t>
    </rPh>
    <rPh sb="11" eb="12">
      <t>ガタ</t>
    </rPh>
    <rPh sb="18" eb="19">
      <t>サダ</t>
    </rPh>
    <rPh sb="19" eb="20">
      <t>チョウ</t>
    </rPh>
    <phoneticPr fontId="1"/>
  </si>
  <si>
    <t>週毎の回数（１）（１日型）・BCP・人欠</t>
    <rPh sb="10" eb="11">
      <t>ニチ</t>
    </rPh>
    <rPh sb="11" eb="12">
      <t>ガタ</t>
    </rPh>
    <phoneticPr fontId="1"/>
  </si>
  <si>
    <t>週毎の回数（１）（１日型）・BCP・人欠（日割）</t>
    <rPh sb="10" eb="11">
      <t>ニチ</t>
    </rPh>
    <rPh sb="11" eb="12">
      <t>ガタ</t>
    </rPh>
    <rPh sb="21" eb="23">
      <t>ヒワリ</t>
    </rPh>
    <phoneticPr fontId="1"/>
  </si>
  <si>
    <t>週毎の回数（２）（１日型）・BCP・人欠</t>
    <rPh sb="10" eb="11">
      <t>ニチ</t>
    </rPh>
    <rPh sb="11" eb="12">
      <t>ガタ</t>
    </rPh>
    <phoneticPr fontId="1"/>
  </si>
  <si>
    <t>週毎の回数（４）（短時間型）・BCP・定超</t>
    <rPh sb="9" eb="13">
      <t>タンジカンガタ</t>
    </rPh>
    <phoneticPr fontId="1"/>
  </si>
  <si>
    <t>週毎の回数（３）（短時間型）・BCP・人欠</t>
    <rPh sb="9" eb="13">
      <t>タンジカンガタ</t>
    </rPh>
    <phoneticPr fontId="1"/>
  </si>
  <si>
    <t>週毎の回数（４）（短時間型）・BCP・人欠</t>
    <rPh sb="9" eb="13">
      <t>タンジカンガタ</t>
    </rPh>
    <phoneticPr fontId="1"/>
  </si>
  <si>
    <t>週毎の回数（１）（１日型）・虐待防止・BCP・定超</t>
    <rPh sb="10" eb="11">
      <t>ニチ</t>
    </rPh>
    <rPh sb="11" eb="12">
      <t>ガタ</t>
    </rPh>
    <rPh sb="23" eb="24">
      <t>サダ</t>
    </rPh>
    <rPh sb="24" eb="25">
      <t>チョウ</t>
    </rPh>
    <phoneticPr fontId="1"/>
  </si>
  <si>
    <t>週毎の回数（１）（１日型）・虐待防止・BCP・人欠</t>
    <rPh sb="10" eb="11">
      <t>ニチ</t>
    </rPh>
    <rPh sb="11" eb="12">
      <t>ガタ</t>
    </rPh>
    <phoneticPr fontId="1"/>
  </si>
  <si>
    <t>週毎の回数（１）（１日型）・虐待防止・BCP・人欠（日割）</t>
    <rPh sb="10" eb="11">
      <t>ニチ</t>
    </rPh>
    <rPh sb="11" eb="12">
      <t>ガタ</t>
    </rPh>
    <rPh sb="26" eb="28">
      <t>ヒワリ</t>
    </rPh>
    <phoneticPr fontId="1"/>
  </si>
  <si>
    <t>週毎の回数（２）（１日型）・虐待防止・BCP・人欠</t>
    <rPh sb="10" eb="11">
      <t>ニチ</t>
    </rPh>
    <rPh sb="11" eb="12">
      <t>ガタ</t>
    </rPh>
    <phoneticPr fontId="1"/>
  </si>
  <si>
    <t>週毎の回数（３）（短時間型）・虐待防止・BCP・定超</t>
    <rPh sb="9" eb="13">
      <t>タンジカンガタ</t>
    </rPh>
    <phoneticPr fontId="1"/>
  </si>
  <si>
    <t>週毎の回数（４）（短時間型）・虐待防止・BCP・定超</t>
    <rPh sb="9" eb="13">
      <t>タンジカンガタ</t>
    </rPh>
    <phoneticPr fontId="1"/>
  </si>
  <si>
    <t>週毎の回数（３）（短時間型）・虐待防止・BCP・人欠</t>
    <rPh sb="9" eb="13">
      <t>タンジカンガタ</t>
    </rPh>
    <phoneticPr fontId="1"/>
  </si>
  <si>
    <t>週毎の回数（４）（短時間型）・虐待防止・BCP・人欠</t>
    <rPh sb="9" eb="13">
      <t>タンジカンガタ</t>
    </rPh>
    <phoneticPr fontId="1"/>
  </si>
  <si>
    <t>　週毎の回数（１）（１日型）</t>
    <rPh sb="2" eb="3">
      <t>ゴト</t>
    </rPh>
    <phoneticPr fontId="1"/>
  </si>
  <si>
    <t>週毎の回数（１）・虐待防止・BCP・中山間・人欠（日割）</t>
    <rPh sb="25" eb="27">
      <t>ヒワリ</t>
    </rPh>
    <phoneticPr fontId="1"/>
  </si>
  <si>
    <t>週毎の回数（１）・虐待防止・BCP・中山間・定超</t>
    <rPh sb="22" eb="23">
      <t>サダ</t>
    </rPh>
    <rPh sb="23" eb="24">
      <t>チョウ</t>
    </rPh>
    <phoneticPr fontId="1"/>
  </si>
  <si>
    <t>週毎の回数（４）（短時間型）・同一建物・定超</t>
    <rPh sb="15" eb="17">
      <t>ドウイツ</t>
    </rPh>
    <rPh sb="17" eb="19">
      <t>タテモノ</t>
    </rPh>
    <phoneticPr fontId="1"/>
  </si>
  <si>
    <t>週毎の回数（４）（短時間型）・同一建物・送迎・定超</t>
    <rPh sb="15" eb="17">
      <t>ドウイツ</t>
    </rPh>
    <rPh sb="17" eb="19">
      <t>タテモノ</t>
    </rPh>
    <rPh sb="20" eb="22">
      <t>ソウゲイ</t>
    </rPh>
    <phoneticPr fontId="1"/>
  </si>
  <si>
    <t>週毎の回数（４）（短時間型）・定超（日割）</t>
    <rPh sb="15" eb="16">
      <t>ドウテイ</t>
    </rPh>
    <rPh sb="16" eb="17">
      <t>チョウ</t>
    </rPh>
    <phoneticPr fontId="1"/>
  </si>
  <si>
    <t>週毎の回数（４）（短時間型）・同一建物・定超（日割）</t>
    <rPh sb="15" eb="17">
      <t>ドウイツ</t>
    </rPh>
    <rPh sb="17" eb="19">
      <t>タテモノ</t>
    </rPh>
    <rPh sb="23" eb="25">
      <t>ヒワリ</t>
    </rPh>
    <phoneticPr fontId="1"/>
  </si>
  <si>
    <t>週毎の回数（４）（短時間型）・同一建物・送迎・定超（日割）</t>
    <rPh sb="15" eb="17">
      <t>ドウイツ</t>
    </rPh>
    <rPh sb="17" eb="19">
      <t>タテモノ</t>
    </rPh>
    <rPh sb="20" eb="22">
      <t>ソウゲイ</t>
    </rPh>
    <rPh sb="26" eb="28">
      <t>ヒワリ</t>
    </rPh>
    <phoneticPr fontId="1"/>
  </si>
  <si>
    <t>週毎の回数（３）（短時間型）・人欠</t>
    <rPh sb="15" eb="16">
      <t>ニン</t>
    </rPh>
    <rPh sb="16" eb="17">
      <t>ケツ</t>
    </rPh>
    <phoneticPr fontId="1"/>
  </si>
  <si>
    <t>週毎の回数（３）（短時間型）・同一建物・人欠</t>
    <rPh sb="15" eb="17">
      <t>ドウイツ</t>
    </rPh>
    <rPh sb="17" eb="19">
      <t>タテモノ</t>
    </rPh>
    <phoneticPr fontId="1"/>
  </si>
  <si>
    <t>週毎の回数（３）（短時間型）・同一建物・送迎・人欠</t>
    <rPh sb="15" eb="17">
      <t>ドウイツ</t>
    </rPh>
    <rPh sb="17" eb="19">
      <t>タテモノ</t>
    </rPh>
    <rPh sb="20" eb="22">
      <t>ソウゲイ</t>
    </rPh>
    <phoneticPr fontId="1"/>
  </si>
  <si>
    <t>週毎の回数（３）（短時間型）・人欠（日割）</t>
    <rPh sb="15" eb="16">
      <t>ニン</t>
    </rPh>
    <rPh sb="16" eb="17">
      <t>ケツ</t>
    </rPh>
    <phoneticPr fontId="1"/>
  </si>
  <si>
    <t>週毎の回数（３）（短時間型）・同一建物・人欠（日割）</t>
    <rPh sb="15" eb="17">
      <t>ドウイツ</t>
    </rPh>
    <rPh sb="17" eb="19">
      <t>タテモノ</t>
    </rPh>
    <rPh sb="23" eb="25">
      <t>ヒワリ</t>
    </rPh>
    <phoneticPr fontId="1"/>
  </si>
  <si>
    <t>週毎の回数（３）（短時間型）・同一建物・送迎・人欠（日割）</t>
    <rPh sb="15" eb="17">
      <t>ドウイツ</t>
    </rPh>
    <rPh sb="17" eb="19">
      <t>タテモノ</t>
    </rPh>
    <rPh sb="20" eb="22">
      <t>ソウゲイ</t>
    </rPh>
    <rPh sb="26" eb="28">
      <t>ヒワリ</t>
    </rPh>
    <phoneticPr fontId="1"/>
  </si>
  <si>
    <t>週毎の回数（１）（１日型）・虐待防止・人欠（日割）</t>
    <rPh sb="22" eb="24">
      <t>ヒワリ</t>
    </rPh>
    <phoneticPr fontId="1"/>
  </si>
  <si>
    <t>週毎の回数（１）（１日型）・中山間・定超（日割）</t>
    <rPh sb="21" eb="23">
      <t>ヒワリ</t>
    </rPh>
    <phoneticPr fontId="1"/>
  </si>
  <si>
    <t>週毎の回数（２）（１日型）・中山間・定超（日割）</t>
    <rPh sb="21" eb="23">
      <t>ヒワリ</t>
    </rPh>
    <phoneticPr fontId="1"/>
  </si>
  <si>
    <t>週毎の回数（２）（１日型）・中山間・人欠（日割）</t>
    <rPh sb="21" eb="23">
      <t>ヒワリ</t>
    </rPh>
    <phoneticPr fontId="1"/>
  </si>
  <si>
    <t>週毎の回数（３）（短時間型）・中山間・定超（日割）</t>
    <rPh sb="9" eb="12">
      <t>タンジカン</t>
    </rPh>
    <rPh sb="12" eb="13">
      <t>ガタ</t>
    </rPh>
    <rPh sb="22" eb="24">
      <t>ヒワリ</t>
    </rPh>
    <phoneticPr fontId="1"/>
  </si>
  <si>
    <t>週毎の回数（４）（短時間型）・中山間・定超（日割）</t>
    <rPh sb="9" eb="12">
      <t>タンジカン</t>
    </rPh>
    <rPh sb="12" eb="13">
      <t>ガタ</t>
    </rPh>
    <rPh sb="22" eb="24">
      <t>ヒワリ</t>
    </rPh>
    <phoneticPr fontId="1"/>
  </si>
  <si>
    <t>週毎の回数（３）（短時間型）・中山間・人欠（日割）</t>
    <rPh sb="9" eb="12">
      <t>タンジカン</t>
    </rPh>
    <rPh sb="12" eb="13">
      <t>ガタ</t>
    </rPh>
    <rPh sb="22" eb="24">
      <t>ヒワリ</t>
    </rPh>
    <phoneticPr fontId="1"/>
  </si>
  <si>
    <t>週毎の回数（４）（短時間型）・中山間・人欠（日割）</t>
    <rPh sb="9" eb="12">
      <t>タンジカン</t>
    </rPh>
    <rPh sb="12" eb="13">
      <t>ガタ</t>
    </rPh>
    <rPh sb="22" eb="24">
      <t>ヒワリ</t>
    </rPh>
    <phoneticPr fontId="1"/>
  </si>
  <si>
    <t>週毎の回数（１）（１日型）・虐待防止・定超（日割）</t>
    <rPh sb="10" eb="11">
      <t>ニチ</t>
    </rPh>
    <rPh sb="11" eb="12">
      <t>ガタ</t>
    </rPh>
    <rPh sb="22" eb="24">
      <t>ヒワリ</t>
    </rPh>
    <phoneticPr fontId="1"/>
  </si>
  <si>
    <t>週毎の回数（２）（１日型）・虐待防止・定超（日割）</t>
    <rPh sb="10" eb="11">
      <t>ニチ</t>
    </rPh>
    <rPh sb="11" eb="12">
      <t>ガタ</t>
    </rPh>
    <rPh sb="22" eb="24">
      <t>ヒワリ</t>
    </rPh>
    <phoneticPr fontId="1"/>
  </si>
  <si>
    <t>週毎の回数（２）（１日型）・虐待防止・人欠（日割）</t>
    <rPh sb="10" eb="11">
      <t>ニチ</t>
    </rPh>
    <rPh sb="11" eb="12">
      <t>ガタ</t>
    </rPh>
    <rPh sb="22" eb="24">
      <t>ヒワリ</t>
    </rPh>
    <phoneticPr fontId="1"/>
  </si>
  <si>
    <t>週毎の回数（３）（短時間型）・虐待防止・定超（日割）</t>
    <rPh sb="9" eb="12">
      <t>タンジカン</t>
    </rPh>
    <rPh sb="12" eb="13">
      <t>ガタ</t>
    </rPh>
    <rPh sb="23" eb="25">
      <t>ヒワリ</t>
    </rPh>
    <phoneticPr fontId="1"/>
  </si>
  <si>
    <t>週毎の回数（４）（短時間型）・虐待防止・定超（日割）</t>
    <rPh sb="23" eb="25">
      <t>ヒワリ</t>
    </rPh>
    <phoneticPr fontId="1"/>
  </si>
  <si>
    <t>週毎の回数（３）（短時間型）・虐待防止・人欠（日割）</t>
    <rPh sb="9" eb="12">
      <t>タンジカン</t>
    </rPh>
    <rPh sb="12" eb="13">
      <t>ガタ</t>
    </rPh>
    <rPh sb="23" eb="25">
      <t>ヒワリ</t>
    </rPh>
    <phoneticPr fontId="1"/>
  </si>
  <si>
    <t>週毎の回数（４）（短時間型）・虐待防止・人欠（日割）</t>
    <rPh sb="9" eb="12">
      <t>タンジカン</t>
    </rPh>
    <rPh sb="12" eb="13">
      <t>ガタ</t>
    </rPh>
    <rPh sb="23" eb="25">
      <t>ヒワリ</t>
    </rPh>
    <phoneticPr fontId="1"/>
  </si>
  <si>
    <t>週毎の回数（１）（１日型）・BCP・定超（日割）</t>
    <rPh sb="10" eb="11">
      <t>ニチ</t>
    </rPh>
    <rPh sb="11" eb="12">
      <t>ガタ</t>
    </rPh>
    <rPh sb="21" eb="23">
      <t>ヒワリ</t>
    </rPh>
    <phoneticPr fontId="1"/>
  </si>
  <si>
    <t>週毎の回数（２）（１日型）・BCP・定超（日割）</t>
    <rPh sb="10" eb="11">
      <t>ニチ</t>
    </rPh>
    <rPh sb="11" eb="12">
      <t>ガタ</t>
    </rPh>
    <rPh sb="21" eb="23">
      <t>ヒワリ</t>
    </rPh>
    <phoneticPr fontId="1"/>
  </si>
  <si>
    <t>週毎の回数（２）（１日型）・BCP・人欠（日割）</t>
    <rPh sb="10" eb="11">
      <t>ニチ</t>
    </rPh>
    <rPh sb="11" eb="12">
      <t>ガタ</t>
    </rPh>
    <rPh sb="21" eb="23">
      <t>ヒワリ</t>
    </rPh>
    <phoneticPr fontId="1"/>
  </si>
  <si>
    <t>週毎の回数（３）（短時間型）・BCP・定超（日割）</t>
    <rPh sb="9" eb="13">
      <t>タンジカンガタ</t>
    </rPh>
    <rPh sb="22" eb="24">
      <t>ヒワリ</t>
    </rPh>
    <phoneticPr fontId="1"/>
  </si>
  <si>
    <t>週毎の回数（４）（短時間型）・BCP・定超（日割）</t>
    <rPh sb="9" eb="13">
      <t>タンジカンガタ</t>
    </rPh>
    <rPh sb="22" eb="24">
      <t>ヒワリ</t>
    </rPh>
    <phoneticPr fontId="1"/>
  </si>
  <si>
    <t>週毎の回数（３）（短時間型）・BCP・人欠（日割）</t>
    <rPh sb="9" eb="13">
      <t>タンジカンガタ</t>
    </rPh>
    <rPh sb="22" eb="24">
      <t>ヒワリ</t>
    </rPh>
    <phoneticPr fontId="1"/>
  </si>
  <si>
    <t>週毎の回数（４）（短時間型）・BCP・人欠（日割）</t>
    <rPh sb="9" eb="13">
      <t>タンジカンガタ</t>
    </rPh>
    <rPh sb="22" eb="24">
      <t>ヒワリ</t>
    </rPh>
    <phoneticPr fontId="1"/>
  </si>
  <si>
    <t>週毎の回数（１）（１日型）・虐待防止・BCP・定超（日割）</t>
    <rPh sb="10" eb="11">
      <t>ニチ</t>
    </rPh>
    <rPh sb="11" eb="12">
      <t>ガタ</t>
    </rPh>
    <rPh sb="26" eb="28">
      <t>ヒワリ</t>
    </rPh>
    <phoneticPr fontId="1"/>
  </si>
  <si>
    <t>週毎の回数（２）（１日型）・虐待防止・BCP・定超（日割）</t>
    <rPh sb="10" eb="11">
      <t>ニチ</t>
    </rPh>
    <rPh sb="11" eb="12">
      <t>ガタ</t>
    </rPh>
    <rPh sb="26" eb="28">
      <t>ヒワリ</t>
    </rPh>
    <phoneticPr fontId="1"/>
  </si>
  <si>
    <t>週毎の回数（２）（１日型）・虐待防止・BCP・人欠（日割）</t>
    <rPh sb="10" eb="11">
      <t>ニチ</t>
    </rPh>
    <rPh sb="11" eb="12">
      <t>ガタ</t>
    </rPh>
    <rPh sb="26" eb="28">
      <t>ヒワリ</t>
    </rPh>
    <phoneticPr fontId="1"/>
  </si>
  <si>
    <t>週毎の回数（３）（短時間型）・虐待防止・BCP・定超（日割）</t>
    <rPh sb="9" eb="13">
      <t>タンジカンガタ</t>
    </rPh>
    <rPh sb="27" eb="29">
      <t>ヒワリ</t>
    </rPh>
    <phoneticPr fontId="1"/>
  </si>
  <si>
    <t>週毎の回数（４）（短時間型）・虐待防止・BCP・定超（日割）</t>
    <rPh sb="9" eb="13">
      <t>タンジカンガタ</t>
    </rPh>
    <rPh sb="27" eb="29">
      <t>ヒワリ</t>
    </rPh>
    <phoneticPr fontId="1"/>
  </si>
  <si>
    <t>週毎の回数（３）（短時間型）・虐待防止・BCP・人欠（日割）</t>
    <rPh sb="9" eb="13">
      <t>タンジカンガタ</t>
    </rPh>
    <rPh sb="27" eb="29">
      <t>ヒワリ</t>
    </rPh>
    <phoneticPr fontId="1"/>
  </si>
  <si>
    <t>週毎の回数（４）（短時間型）・虐待防止・BCP・人欠（日割）</t>
    <rPh sb="9" eb="13">
      <t>タンジカンガタ</t>
    </rPh>
    <rPh sb="27" eb="29">
      <t>ヒワリ</t>
    </rPh>
    <phoneticPr fontId="1"/>
  </si>
  <si>
    <t>週毎の回数（１）・虐待防止・BCP・中山間・定超（日割）</t>
    <rPh sb="25" eb="27">
      <t>ヒワリ</t>
    </rPh>
    <phoneticPr fontId="1"/>
  </si>
  <si>
    <t>週毎の回数（２）・虐待防止・BCP・中山間・定超（日割）</t>
    <rPh sb="25" eb="27">
      <t>ヒワリ</t>
    </rPh>
    <phoneticPr fontId="1"/>
  </si>
  <si>
    <t>週毎の回数（２）・虐待防止・BCP・中山間・人欠（日割）</t>
    <rPh sb="25" eb="27">
      <t>ヒワリ</t>
    </rPh>
    <phoneticPr fontId="1"/>
  </si>
  <si>
    <t>週毎の回数（３）・虐待防止・BCP・中山間・定超（日割）</t>
    <rPh sb="25" eb="27">
      <t>ヒワリ</t>
    </rPh>
    <phoneticPr fontId="1"/>
  </si>
  <si>
    <t>週毎の回数（４）・虐待防止・BCP・中山間・定超（日割）</t>
    <rPh sb="25" eb="27">
      <t>ヒワリ</t>
    </rPh>
    <phoneticPr fontId="1"/>
  </si>
  <si>
    <t>週毎の回数（３）・虐待防止・BCP・中山間・人欠（日割）</t>
    <rPh sb="25" eb="27">
      <t>ヒワリ</t>
    </rPh>
    <phoneticPr fontId="1"/>
  </si>
  <si>
    <t>週毎の回数（４）・虐待防止・BCP・中山間・人欠（日割）</t>
    <rPh sb="25" eb="27">
      <t>ヒワリ</t>
    </rPh>
    <phoneticPr fontId="1"/>
  </si>
  <si>
    <t>※BCP未策定減算については、感染症の予防及びまん延の防止のための指針の整備及び非常災害に関する具体的計画の策定を行っている場合には、令和７年３月３１日までの間適用しない。</t>
    <rPh sb="4" eb="5">
      <t>ミ</t>
    </rPh>
    <rPh sb="5" eb="7">
      <t>サクテイ</t>
    </rPh>
    <rPh sb="7" eb="9">
      <t>ゲンサン</t>
    </rPh>
    <rPh sb="15" eb="18">
      <t>カンセンショウ</t>
    </rPh>
    <rPh sb="19" eb="21">
      <t>ヨボウ</t>
    </rPh>
    <rPh sb="21" eb="22">
      <t>オヨ</t>
    </rPh>
    <rPh sb="25" eb="26">
      <t>エン</t>
    </rPh>
    <rPh sb="27" eb="29">
      <t>ボウシ</t>
    </rPh>
    <rPh sb="33" eb="35">
      <t>シシン</t>
    </rPh>
    <rPh sb="36" eb="38">
      <t>セイビ</t>
    </rPh>
    <rPh sb="38" eb="39">
      <t>オヨ</t>
    </rPh>
    <rPh sb="40" eb="42">
      <t>ヒジョウ</t>
    </rPh>
    <rPh sb="42" eb="44">
      <t>サイガイ</t>
    </rPh>
    <rPh sb="45" eb="46">
      <t>カン</t>
    </rPh>
    <rPh sb="48" eb="51">
      <t>グタイテキ</t>
    </rPh>
    <rPh sb="51" eb="53">
      <t>ケイカク</t>
    </rPh>
    <rPh sb="54" eb="56">
      <t>サクテイ</t>
    </rPh>
    <rPh sb="57" eb="58">
      <t>オコナ</t>
    </rPh>
    <rPh sb="62" eb="64">
      <t>バアイ</t>
    </rPh>
    <rPh sb="67" eb="69">
      <t>レイワ</t>
    </rPh>
    <rPh sb="70" eb="71">
      <t>ネン</t>
    </rPh>
    <rPh sb="72" eb="73">
      <t>ガツ</t>
    </rPh>
    <rPh sb="75" eb="76">
      <t>ヒ</t>
    </rPh>
    <rPh sb="79" eb="80">
      <t>アイダ</t>
    </rPh>
    <rPh sb="80" eb="82">
      <t>テキヨウ</t>
    </rPh>
    <phoneticPr fontId="1"/>
  </si>
  <si>
    <t>※事業所が送迎を行わない場合については、「１週間当たりの標準的な回数を定めてる場合（１月につき　）」を算定している場合は、要支援１の場合、１月につき　３２0単位（１日型）・３0１単位（短時間型）の範囲内で、要支援２の場合１月につき6３9単位（１日型）・60２単位（短時間型）の範囲内で減算する。</t>
    <rPh sb="1" eb="4">
      <t>ジギョウショ</t>
    </rPh>
    <rPh sb="5" eb="7">
      <t>ソウゲイ</t>
    </rPh>
    <rPh sb="8" eb="9">
      <t>オコナ</t>
    </rPh>
    <rPh sb="12" eb="14">
      <t>バアイ</t>
    </rPh>
    <rPh sb="22" eb="24">
      <t>シュウカン</t>
    </rPh>
    <rPh sb="24" eb="25">
      <t>ア</t>
    </rPh>
    <rPh sb="28" eb="31">
      <t>ヒョウジュンテキ</t>
    </rPh>
    <rPh sb="32" eb="34">
      <t>カイスウ</t>
    </rPh>
    <rPh sb="35" eb="36">
      <t>サダ</t>
    </rPh>
    <rPh sb="39" eb="41">
      <t>バアイ</t>
    </rPh>
    <rPh sb="43" eb="44">
      <t>ツキ</t>
    </rPh>
    <rPh sb="51" eb="53">
      <t>サンテイ</t>
    </rPh>
    <rPh sb="57" eb="59">
      <t>バアイ</t>
    </rPh>
    <rPh sb="61" eb="64">
      <t>ヨウシエン</t>
    </rPh>
    <rPh sb="66" eb="68">
      <t>バアイ</t>
    </rPh>
    <rPh sb="70" eb="71">
      <t>ツキ</t>
    </rPh>
    <rPh sb="78" eb="80">
      <t>タンイ</t>
    </rPh>
    <rPh sb="82" eb="83">
      <t>ニチ</t>
    </rPh>
    <rPh sb="83" eb="84">
      <t>ガタ</t>
    </rPh>
    <rPh sb="89" eb="91">
      <t>タンイ</t>
    </rPh>
    <rPh sb="92" eb="96">
      <t>タンジカンガタ</t>
    </rPh>
    <rPh sb="98" eb="101">
      <t>ハンイナイ</t>
    </rPh>
    <rPh sb="103" eb="106">
      <t>ヨウシエン</t>
    </rPh>
    <rPh sb="108" eb="110">
      <t>バアイ</t>
    </rPh>
    <rPh sb="111" eb="112">
      <t>ツキ</t>
    </rPh>
    <rPh sb="118" eb="120">
      <t>タンイ</t>
    </rPh>
    <rPh sb="122" eb="123">
      <t>ニチ</t>
    </rPh>
    <rPh sb="123" eb="124">
      <t>ガタ</t>
    </rPh>
    <rPh sb="129" eb="131">
      <t>タンイ</t>
    </rPh>
    <rPh sb="132" eb="136">
      <t>タンジカンガタ</t>
    </rPh>
    <rPh sb="138" eb="141">
      <t>ハンイナイ</t>
    </rPh>
    <rPh sb="142" eb="144">
      <t>ゲンサン</t>
    </rPh>
    <phoneticPr fontId="1"/>
  </si>
  <si>
    <t>週毎の回数（１）（１日型）・中山間</t>
    <phoneticPr fontId="1"/>
  </si>
  <si>
    <t>週毎の回数（１）・日割（１日型）・中山間</t>
    <phoneticPr fontId="1"/>
  </si>
  <si>
    <t>週毎の回数（３）（短時間型）・中山間</t>
    <rPh sb="9" eb="12">
      <t>タンジカン</t>
    </rPh>
    <rPh sb="12" eb="13">
      <t>ガタ</t>
    </rPh>
    <phoneticPr fontId="1"/>
  </si>
  <si>
    <t>通所型サービス栄養改善加算</t>
    <phoneticPr fontId="1"/>
  </si>
  <si>
    <t>通所型サービス生活機能向上グループ活動加算</t>
    <phoneticPr fontId="1"/>
  </si>
  <si>
    <t>通所型サービス提供体制強化加算Ⅰ１</t>
    <phoneticPr fontId="1"/>
  </si>
  <si>
    <t>通所型サービス提供体制強化加算Ⅰ２</t>
    <phoneticPr fontId="1"/>
  </si>
  <si>
    <t>通所型サービス提供体制強化加算Ⅱ１</t>
    <phoneticPr fontId="1"/>
  </si>
  <si>
    <t>通所型サービス提供体制強化加算Ⅱ２</t>
    <phoneticPr fontId="1"/>
  </si>
  <si>
    <t>通所型サービス提供体制強化加算Ⅲ１</t>
    <phoneticPr fontId="1"/>
  </si>
  <si>
    <t>通所型サービス提供体制強化加算Ⅲ２</t>
    <phoneticPr fontId="1"/>
  </si>
  <si>
    <t>通所型サービス口腔機能向上加算Ⅱ</t>
    <phoneticPr fontId="1"/>
  </si>
  <si>
    <t>週毎の回数（２）（１日型）・中山間・定超</t>
    <phoneticPr fontId="1"/>
  </si>
  <si>
    <t>週毎の回数（１）（１日型）・中山間・人欠</t>
    <phoneticPr fontId="1"/>
  </si>
  <si>
    <t>週毎の回数（２）（１日型）・中山間・人欠</t>
    <phoneticPr fontId="1"/>
  </si>
  <si>
    <t>週毎の回数（２）（１日型）・虐待防止・定超</t>
    <phoneticPr fontId="1"/>
  </si>
  <si>
    <t>週毎の回数（１）（１日型）・虐待防止・人欠</t>
    <phoneticPr fontId="1"/>
  </si>
  <si>
    <t>週毎の回数（４）（短時間型）・虐待防止・定超</t>
    <phoneticPr fontId="1"/>
  </si>
  <si>
    <t>週毎の回数（２）（１日型）・BCP・定超</t>
    <phoneticPr fontId="1"/>
  </si>
  <si>
    <t>週毎の回数（３）（短時間型）・BCP・定超</t>
    <phoneticPr fontId="1"/>
  </si>
  <si>
    <t>週毎の回数（２）（１日型）・虐待防止・BCP・定超</t>
    <phoneticPr fontId="1"/>
  </si>
  <si>
    <t>週毎の回数（２）・虐待防止・BCP・中山間・定超</t>
    <phoneticPr fontId="1"/>
  </si>
  <si>
    <t>週毎の回数（１）・虐待防止・BCP・中山間・人欠</t>
    <phoneticPr fontId="1"/>
  </si>
  <si>
    <t>週毎の回数（２）・虐待防止・BCP・中山間・人欠</t>
    <phoneticPr fontId="1"/>
  </si>
  <si>
    <t>週毎の回数（３）・虐待防止・BCP・中山間・定超</t>
    <phoneticPr fontId="1"/>
  </si>
  <si>
    <t>週毎の回数（４）・虐待防止・BCP・中山間・定超</t>
    <phoneticPr fontId="1"/>
  </si>
  <si>
    <t>週毎の回数（３）・虐待防止・BCP・中山間・人欠</t>
    <phoneticPr fontId="1"/>
  </si>
  <si>
    <t>週毎の回数（４）・虐待防止・BCP・中山間・人欠</t>
    <phoneticPr fontId="1"/>
  </si>
  <si>
    <t>週毎の回数（２）・日割（１日型）・同一建物</t>
    <rPh sb="9" eb="11">
      <t>ヒワ</t>
    </rPh>
    <rPh sb="13" eb="14">
      <t>ニチ</t>
    </rPh>
    <rPh sb="14" eb="15">
      <t>ガタ</t>
    </rPh>
    <rPh sb="17" eb="19">
      <t>ドウイツ</t>
    </rPh>
    <rPh sb="19" eb="21">
      <t>タテモノ</t>
    </rPh>
    <phoneticPr fontId="1"/>
  </si>
  <si>
    <t>週毎の回数（２）・日割（１日型）・送迎</t>
    <rPh sb="9" eb="11">
      <t>ヒワ</t>
    </rPh>
    <rPh sb="17" eb="19">
      <t>ソウゲイ</t>
    </rPh>
    <phoneticPr fontId="1"/>
  </si>
  <si>
    <t>通所型サービス運動器機能向上加算（短時間型）（１）</t>
    <phoneticPr fontId="1"/>
  </si>
  <si>
    <t>通所型サービス運動器機能向上加算（短時間型）（２）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</si>
</sst>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3"/>
      <name val="ＭＳ Ｐゴシック"/>
      <family val="3"/>
      <charset val="128"/>
      <scheme val="minor"/>
    </font>
    <font>
      <b/>
      <u/>
      <sz val="13"/>
      <name val="ＭＳ Ｐゴシック"/>
      <family val="3"/>
      <charset val="128"/>
      <scheme val="minor"/>
    </font>
    <font>
      <b/>
      <sz val="13"/>
      <name val="ＭＳ Ｐゴシック"/>
      <family val="3"/>
      <charset val="128"/>
      <scheme val="minor"/>
    </font>
    <font>
      <u/>
      <sz val="13"/>
      <name val="ＭＳ Ｐゴシック"/>
      <family val="3"/>
      <charset val="128"/>
      <scheme val="minor"/>
    </font>
    <font>
      <sz val="13"/>
      <name val="ＭＳ Ｐゴシック"/>
      <family val="2"/>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2" fillId="2" borderId="7"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7" xfId="0" applyFont="1" applyFill="1" applyBorder="1" applyAlignment="1">
      <alignment horizontal="center" vertical="center" shrinkToFit="1"/>
    </xf>
    <xf numFmtId="0" fontId="2" fillId="2" borderId="1" xfId="0" applyFont="1" applyFill="1" applyBorder="1" applyAlignment="1">
      <alignment horizontal="center" vertical="center"/>
    </xf>
    <xf numFmtId="0" fontId="5" fillId="2" borderId="7" xfId="0" applyFont="1" applyFill="1" applyBorder="1" applyAlignment="1">
      <alignment horizontal="center" vertical="center" shrinkToFit="1"/>
    </xf>
    <xf numFmtId="0" fontId="5" fillId="2" borderId="7" xfId="0" applyFont="1" applyFill="1" applyBorder="1" applyAlignment="1">
      <alignment horizontal="center" vertical="center"/>
    </xf>
    <xf numFmtId="0" fontId="5" fillId="2" borderId="7" xfId="0" applyFont="1" applyFill="1" applyBorder="1" applyAlignment="1">
      <alignment horizontal="center" vertical="center" wrapText="1" shrinkToFit="1"/>
    </xf>
    <xf numFmtId="0" fontId="2" fillId="2" borderId="13"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shrinkToFi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2" fillId="2" borderId="7" xfId="0" applyFont="1" applyFill="1" applyBorder="1" applyAlignment="1">
      <alignment horizontal="center" vertical="center" wrapText="1" shrinkToFit="1"/>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shrinkToFit="1"/>
    </xf>
    <xf numFmtId="0" fontId="2" fillId="2" borderId="15" xfId="0" applyFont="1" applyFill="1" applyBorder="1" applyAlignment="1">
      <alignment vertical="center" shrinkToFit="1"/>
    </xf>
    <xf numFmtId="0" fontId="2" fillId="2" borderId="17" xfId="0" applyFont="1" applyFill="1" applyBorder="1">
      <alignment vertical="center"/>
    </xf>
    <xf numFmtId="0" fontId="2" fillId="2" borderId="0" xfId="0" applyFont="1" applyFill="1">
      <alignment vertical="center"/>
    </xf>
    <xf numFmtId="0" fontId="2" fillId="2" borderId="23" xfId="0" applyFont="1" applyFill="1" applyBorder="1" applyAlignment="1">
      <alignment horizontal="center" vertical="center" shrinkToFit="1"/>
    </xf>
    <xf numFmtId="0" fontId="2" fillId="2" borderId="0" xfId="0" applyFont="1" applyFill="1" applyAlignment="1">
      <alignment vertical="center" shrinkToFit="1"/>
    </xf>
    <xf numFmtId="0" fontId="2" fillId="2" borderId="23" xfId="0" applyFont="1" applyFill="1" applyBorder="1" applyAlignment="1">
      <alignment horizontal="center" vertical="center"/>
    </xf>
    <xf numFmtId="0" fontId="2" fillId="2" borderId="10" xfId="0" applyFont="1" applyFill="1" applyBorder="1" applyAlignment="1">
      <alignment horizontal="center" vertical="center" wrapText="1" shrinkToFit="1"/>
    </xf>
    <xf numFmtId="9" fontId="2" fillId="2" borderId="18" xfId="0" applyNumberFormat="1" applyFont="1" applyFill="1" applyBorder="1" applyAlignment="1">
      <alignment horizontal="center" vertical="center"/>
    </xf>
    <xf numFmtId="0" fontId="2" fillId="2" borderId="2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lignment vertical="center"/>
    </xf>
    <xf numFmtId="0" fontId="2" fillId="2" borderId="1" xfId="0" applyFont="1" applyFill="1" applyBorder="1" applyAlignment="1">
      <alignment horizontal="center" vertical="center" wrapText="1"/>
    </xf>
    <xf numFmtId="9" fontId="2" fillId="2" borderId="16" xfId="0" applyNumberFormat="1" applyFont="1" applyFill="1" applyBorder="1" applyAlignment="1">
      <alignment horizontal="center" vertical="center"/>
    </xf>
    <xf numFmtId="9" fontId="2" fillId="2" borderId="18"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4"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7"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0" fontId="3" fillId="2" borderId="13" xfId="0" applyFont="1" applyFill="1" applyBorder="1" applyAlignment="1">
      <alignment horizontal="center" vertical="center" wrapText="1" shrinkToFit="1"/>
    </xf>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0" xfId="0" applyFont="1" applyFill="1" applyBorder="1" applyAlignment="1">
      <alignment horizontal="center" vertical="center"/>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6"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183"/>
  <sheetViews>
    <sheetView tabSelected="1" view="pageBreakPreview" zoomScale="60" zoomScaleNormal="100" workbookViewId="0">
      <selection activeCell="H3" sqref="H3:H180"/>
    </sheetView>
  </sheetViews>
  <sheetFormatPr defaultColWidth="8.875" defaultRowHeight="15" outlineLevelCol="1" x14ac:dyDescent="0.15"/>
  <cols>
    <col min="1" max="6" width="6.375" style="36" customWidth="1" outlineLevel="1"/>
    <col min="7" max="7" width="6.375" style="22" customWidth="1" outlineLevel="1"/>
    <col min="8" max="8" width="87.625" style="35" bestFit="1" customWidth="1"/>
    <col min="9" max="9" width="37.75" style="22" customWidth="1"/>
    <col min="10" max="10" width="41.625" style="22" customWidth="1"/>
    <col min="11" max="11" width="92" style="22" customWidth="1"/>
    <col min="12" max="12" width="13.125" style="36" customWidth="1"/>
    <col min="13" max="13" width="13.125" style="22" customWidth="1"/>
    <col min="14" max="16384" width="8.875" style="22"/>
  </cols>
  <sheetData>
    <row r="1" spans="1:13" ht="30.6" customHeight="1" thickBot="1" x14ac:dyDescent="0.2">
      <c r="A1" s="67" t="s">
        <v>4</v>
      </c>
      <c r="B1" s="68"/>
      <c r="C1" s="68"/>
      <c r="D1" s="68"/>
      <c r="E1" s="68"/>
      <c r="F1" s="68"/>
      <c r="G1" s="69"/>
      <c r="H1" s="70" t="s">
        <v>0</v>
      </c>
      <c r="I1" s="71" t="s">
        <v>3</v>
      </c>
      <c r="J1" s="72"/>
      <c r="K1" s="72"/>
      <c r="L1" s="75" t="s">
        <v>15</v>
      </c>
      <c r="M1" s="76" t="s">
        <v>1</v>
      </c>
    </row>
    <row r="2" spans="1:13" s="24" customFormat="1" ht="30.6" customHeight="1" x14ac:dyDescent="0.15">
      <c r="A2" s="23" t="s">
        <v>5</v>
      </c>
      <c r="B2" s="19" t="s">
        <v>2</v>
      </c>
      <c r="C2" s="20" t="s">
        <v>6</v>
      </c>
      <c r="D2" s="19" t="s">
        <v>2</v>
      </c>
      <c r="E2" s="20" t="s">
        <v>6</v>
      </c>
      <c r="F2" s="19" t="s">
        <v>2</v>
      </c>
      <c r="G2" s="20" t="s">
        <v>6</v>
      </c>
      <c r="H2" s="70"/>
      <c r="I2" s="73"/>
      <c r="J2" s="74"/>
      <c r="K2" s="74"/>
      <c r="L2" s="75"/>
      <c r="M2" s="77"/>
    </row>
    <row r="3" spans="1:13" ht="39.950000000000003" customHeight="1" x14ac:dyDescent="0.15">
      <c r="A3" s="25" t="s">
        <v>7</v>
      </c>
      <c r="B3" s="40">
        <v>0.9</v>
      </c>
      <c r="C3" s="21">
        <v>1100</v>
      </c>
      <c r="D3" s="40">
        <v>0.8</v>
      </c>
      <c r="E3" s="21">
        <v>2100</v>
      </c>
      <c r="F3" s="40">
        <v>0.7</v>
      </c>
      <c r="G3" s="21">
        <v>3100</v>
      </c>
      <c r="H3" s="1" t="s">
        <v>297</v>
      </c>
      <c r="I3" s="44" t="s">
        <v>142</v>
      </c>
      <c r="J3" s="44" t="s">
        <v>46</v>
      </c>
      <c r="K3" s="12"/>
      <c r="L3" s="2">
        <v>1545</v>
      </c>
      <c r="M3" s="39" t="s">
        <v>8</v>
      </c>
    </row>
    <row r="4" spans="1:13" ht="39.950000000000003" customHeight="1" x14ac:dyDescent="0.15">
      <c r="A4" s="25" t="s">
        <v>7</v>
      </c>
      <c r="B4" s="41"/>
      <c r="C4" s="21">
        <v>1101</v>
      </c>
      <c r="D4" s="41"/>
      <c r="E4" s="21">
        <v>2101</v>
      </c>
      <c r="F4" s="41"/>
      <c r="G4" s="21">
        <v>3101</v>
      </c>
      <c r="H4" s="1" t="s">
        <v>143</v>
      </c>
      <c r="I4" s="47"/>
      <c r="J4" s="47"/>
      <c r="K4" s="3" t="s">
        <v>35</v>
      </c>
      <c r="L4" s="2">
        <f>L3-320</f>
        <v>1225</v>
      </c>
      <c r="M4" s="39"/>
    </row>
    <row r="5" spans="1:13" ht="39.950000000000003" customHeight="1" x14ac:dyDescent="0.15">
      <c r="A5" s="25" t="s">
        <v>7</v>
      </c>
      <c r="B5" s="41"/>
      <c r="C5" s="21">
        <v>1102</v>
      </c>
      <c r="D5" s="41"/>
      <c r="E5" s="21">
        <v>2102</v>
      </c>
      <c r="F5" s="41"/>
      <c r="G5" s="21">
        <v>3102</v>
      </c>
      <c r="H5" s="1" t="s">
        <v>144</v>
      </c>
      <c r="I5" s="47"/>
      <c r="J5" s="47"/>
      <c r="K5" s="3" t="s">
        <v>44</v>
      </c>
      <c r="L5" s="2">
        <v>1505</v>
      </c>
      <c r="M5" s="12" t="s">
        <v>43</v>
      </c>
    </row>
    <row r="6" spans="1:13" ht="39.950000000000003" customHeight="1" x14ac:dyDescent="0.15">
      <c r="A6" s="25" t="s">
        <v>7</v>
      </c>
      <c r="B6" s="41"/>
      <c r="C6" s="21">
        <v>1103</v>
      </c>
      <c r="D6" s="41"/>
      <c r="E6" s="21">
        <v>2103</v>
      </c>
      <c r="F6" s="41"/>
      <c r="G6" s="21">
        <v>3103</v>
      </c>
      <c r="H6" s="1" t="s">
        <v>145</v>
      </c>
      <c r="I6" s="47"/>
      <c r="J6" s="47"/>
      <c r="K6" s="12" t="s">
        <v>146</v>
      </c>
      <c r="L6" s="2">
        <f>ROUND(L3/30.4,0)</f>
        <v>51</v>
      </c>
      <c r="M6" s="44" t="s">
        <v>13</v>
      </c>
    </row>
    <row r="7" spans="1:13" ht="39.950000000000003" customHeight="1" x14ac:dyDescent="0.15">
      <c r="A7" s="25" t="s">
        <v>7</v>
      </c>
      <c r="B7" s="41"/>
      <c r="C7" s="21">
        <v>1104</v>
      </c>
      <c r="D7" s="41"/>
      <c r="E7" s="21">
        <v>2104</v>
      </c>
      <c r="F7" s="41"/>
      <c r="G7" s="21">
        <v>3104</v>
      </c>
      <c r="H7" s="1" t="s">
        <v>147</v>
      </c>
      <c r="I7" s="47"/>
      <c r="J7" s="47"/>
      <c r="K7" s="3" t="s">
        <v>148</v>
      </c>
      <c r="L7" s="2">
        <f>ROUND(L4/30.4,0)</f>
        <v>40</v>
      </c>
      <c r="M7" s="48"/>
    </row>
    <row r="8" spans="1:13" ht="39.950000000000003" customHeight="1" x14ac:dyDescent="0.15">
      <c r="A8" s="25" t="s">
        <v>7</v>
      </c>
      <c r="B8" s="41"/>
      <c r="C8" s="21">
        <v>1105</v>
      </c>
      <c r="D8" s="41"/>
      <c r="E8" s="21">
        <v>2105</v>
      </c>
      <c r="F8" s="41"/>
      <c r="G8" s="21">
        <v>3105</v>
      </c>
      <c r="H8" s="1" t="s">
        <v>149</v>
      </c>
      <c r="I8" s="47"/>
      <c r="J8" s="48"/>
      <c r="K8" s="3" t="s">
        <v>150</v>
      </c>
      <c r="L8" s="2">
        <f>ROUND(L5/30.4,0)</f>
        <v>50</v>
      </c>
      <c r="M8" s="12" t="s">
        <v>43</v>
      </c>
    </row>
    <row r="9" spans="1:13" ht="39.950000000000003" customHeight="1" x14ac:dyDescent="0.15">
      <c r="A9" s="25" t="s">
        <v>7</v>
      </c>
      <c r="B9" s="41"/>
      <c r="C9" s="21">
        <v>1106</v>
      </c>
      <c r="D9" s="41"/>
      <c r="E9" s="21">
        <v>2106</v>
      </c>
      <c r="F9" s="41"/>
      <c r="G9" s="21">
        <v>3106</v>
      </c>
      <c r="H9" s="1" t="s">
        <v>151</v>
      </c>
      <c r="I9" s="47"/>
      <c r="J9" s="44" t="s">
        <v>47</v>
      </c>
      <c r="K9" s="12"/>
      <c r="L9" s="2">
        <v>3112</v>
      </c>
      <c r="M9" s="39" t="s">
        <v>8</v>
      </c>
    </row>
    <row r="10" spans="1:13" ht="39.950000000000003" customHeight="1" x14ac:dyDescent="0.15">
      <c r="A10" s="25" t="s">
        <v>7</v>
      </c>
      <c r="B10" s="41"/>
      <c r="C10" s="21">
        <v>1107</v>
      </c>
      <c r="D10" s="41"/>
      <c r="E10" s="21">
        <v>2107</v>
      </c>
      <c r="F10" s="41"/>
      <c r="G10" s="21">
        <v>3107</v>
      </c>
      <c r="H10" s="1" t="s">
        <v>152</v>
      </c>
      <c r="I10" s="47"/>
      <c r="J10" s="47"/>
      <c r="K10" s="3" t="s">
        <v>36</v>
      </c>
      <c r="L10" s="15">
        <f>L9-639</f>
        <v>2473</v>
      </c>
      <c r="M10" s="39"/>
    </row>
    <row r="11" spans="1:13" ht="39.950000000000003" customHeight="1" x14ac:dyDescent="0.15">
      <c r="A11" s="25" t="s">
        <v>7</v>
      </c>
      <c r="B11" s="41"/>
      <c r="C11" s="21">
        <v>1108</v>
      </c>
      <c r="D11" s="41"/>
      <c r="E11" s="21">
        <v>2108</v>
      </c>
      <c r="F11" s="41"/>
      <c r="G11" s="21">
        <v>3108</v>
      </c>
      <c r="H11" s="1" t="s">
        <v>153</v>
      </c>
      <c r="I11" s="47"/>
      <c r="J11" s="47"/>
      <c r="K11" s="3" t="s">
        <v>45</v>
      </c>
      <c r="L11" s="15">
        <v>3072</v>
      </c>
      <c r="M11" s="12" t="s">
        <v>43</v>
      </c>
    </row>
    <row r="12" spans="1:13" ht="39.950000000000003" customHeight="1" x14ac:dyDescent="0.15">
      <c r="A12" s="25" t="s">
        <v>7</v>
      </c>
      <c r="B12" s="41"/>
      <c r="C12" s="21">
        <v>1109</v>
      </c>
      <c r="D12" s="41"/>
      <c r="E12" s="21">
        <v>2109</v>
      </c>
      <c r="F12" s="41"/>
      <c r="G12" s="21">
        <v>3109</v>
      </c>
      <c r="H12" s="1" t="s">
        <v>154</v>
      </c>
      <c r="I12" s="47"/>
      <c r="J12" s="47"/>
      <c r="K12" s="12" t="s">
        <v>155</v>
      </c>
      <c r="L12" s="2">
        <f>ROUND(L9/30.4,0)</f>
        <v>102</v>
      </c>
      <c r="M12" s="44" t="s">
        <v>13</v>
      </c>
    </row>
    <row r="13" spans="1:13" ht="39.950000000000003" customHeight="1" x14ac:dyDescent="0.15">
      <c r="A13" s="25" t="s">
        <v>7</v>
      </c>
      <c r="B13" s="41"/>
      <c r="C13" s="21">
        <v>1110</v>
      </c>
      <c r="D13" s="41"/>
      <c r="E13" s="21">
        <v>2110</v>
      </c>
      <c r="F13" s="41"/>
      <c r="G13" s="21">
        <v>3110</v>
      </c>
      <c r="H13" s="1" t="s">
        <v>377</v>
      </c>
      <c r="I13" s="47"/>
      <c r="J13" s="47"/>
      <c r="K13" s="3" t="s">
        <v>156</v>
      </c>
      <c r="L13" s="15">
        <f>ROUND(L10/30.4,0)</f>
        <v>81</v>
      </c>
      <c r="M13" s="48"/>
    </row>
    <row r="14" spans="1:13" ht="39.950000000000003" customHeight="1" x14ac:dyDescent="0.15">
      <c r="A14" s="25" t="s">
        <v>7</v>
      </c>
      <c r="B14" s="41"/>
      <c r="C14" s="21">
        <v>1111</v>
      </c>
      <c r="D14" s="41"/>
      <c r="E14" s="21">
        <v>2111</v>
      </c>
      <c r="F14" s="41"/>
      <c r="G14" s="21">
        <v>3111</v>
      </c>
      <c r="H14" s="1" t="s">
        <v>378</v>
      </c>
      <c r="I14" s="48"/>
      <c r="J14" s="48"/>
      <c r="K14" s="3" t="s">
        <v>157</v>
      </c>
      <c r="L14" s="15">
        <f>ROUND(L11/30.4,0)</f>
        <v>101</v>
      </c>
      <c r="M14" s="12" t="s">
        <v>43</v>
      </c>
    </row>
    <row r="15" spans="1:13" ht="39.950000000000003" customHeight="1" x14ac:dyDescent="0.15">
      <c r="A15" s="25" t="s">
        <v>7</v>
      </c>
      <c r="B15" s="41"/>
      <c r="C15" s="21">
        <v>1112</v>
      </c>
      <c r="D15" s="41"/>
      <c r="E15" s="21">
        <v>2112</v>
      </c>
      <c r="F15" s="41"/>
      <c r="G15" s="21">
        <v>3112</v>
      </c>
      <c r="H15" s="1" t="s">
        <v>158</v>
      </c>
      <c r="I15" s="44" t="s">
        <v>159</v>
      </c>
      <c r="J15" s="44" t="s">
        <v>48</v>
      </c>
      <c r="K15" s="12"/>
      <c r="L15" s="15">
        <v>1236</v>
      </c>
      <c r="M15" s="39" t="s">
        <v>8</v>
      </c>
    </row>
    <row r="16" spans="1:13" ht="39.950000000000003" customHeight="1" x14ac:dyDescent="0.15">
      <c r="A16" s="25" t="s">
        <v>7</v>
      </c>
      <c r="B16" s="41"/>
      <c r="C16" s="21">
        <v>1113</v>
      </c>
      <c r="D16" s="41"/>
      <c r="E16" s="21">
        <v>2113</v>
      </c>
      <c r="F16" s="41"/>
      <c r="G16" s="21">
        <v>3113</v>
      </c>
      <c r="H16" s="1" t="s">
        <v>160</v>
      </c>
      <c r="I16" s="47"/>
      <c r="J16" s="47"/>
      <c r="K16" s="3" t="s">
        <v>37</v>
      </c>
      <c r="L16" s="15">
        <f>L15-320</f>
        <v>916</v>
      </c>
      <c r="M16" s="39"/>
    </row>
    <row r="17" spans="1:13" ht="39.950000000000003" customHeight="1" x14ac:dyDescent="0.15">
      <c r="A17" s="25" t="s">
        <v>7</v>
      </c>
      <c r="B17" s="41"/>
      <c r="C17" s="21">
        <v>1114</v>
      </c>
      <c r="D17" s="41"/>
      <c r="E17" s="21">
        <v>2114</v>
      </c>
      <c r="F17" s="41"/>
      <c r="G17" s="21">
        <v>3114</v>
      </c>
      <c r="H17" s="1" t="s">
        <v>161</v>
      </c>
      <c r="I17" s="47"/>
      <c r="J17" s="47"/>
      <c r="K17" s="3" t="s">
        <v>45</v>
      </c>
      <c r="L17" s="15">
        <f>L15-40</f>
        <v>1196</v>
      </c>
      <c r="M17" s="12" t="s">
        <v>43</v>
      </c>
    </row>
    <row r="18" spans="1:13" ht="39.950000000000003" customHeight="1" x14ac:dyDescent="0.15">
      <c r="A18" s="25" t="s">
        <v>7</v>
      </c>
      <c r="B18" s="41"/>
      <c r="C18" s="21">
        <v>1115</v>
      </c>
      <c r="D18" s="41"/>
      <c r="E18" s="21">
        <v>2115</v>
      </c>
      <c r="F18" s="41"/>
      <c r="G18" s="21">
        <v>3115</v>
      </c>
      <c r="H18" s="1" t="s">
        <v>162</v>
      </c>
      <c r="I18" s="47"/>
      <c r="J18" s="47"/>
      <c r="K18" s="12" t="s">
        <v>163</v>
      </c>
      <c r="L18" s="15">
        <f>ROUND(L15/30.4,0)</f>
        <v>41</v>
      </c>
      <c r="M18" s="44" t="s">
        <v>13</v>
      </c>
    </row>
    <row r="19" spans="1:13" ht="39.950000000000003" customHeight="1" x14ac:dyDescent="0.15">
      <c r="A19" s="25" t="s">
        <v>7</v>
      </c>
      <c r="B19" s="41"/>
      <c r="C19" s="21">
        <v>1116</v>
      </c>
      <c r="D19" s="41"/>
      <c r="E19" s="21">
        <v>2116</v>
      </c>
      <c r="F19" s="41"/>
      <c r="G19" s="21">
        <v>3116</v>
      </c>
      <c r="H19" s="1" t="s">
        <v>164</v>
      </c>
      <c r="I19" s="47"/>
      <c r="J19" s="47"/>
      <c r="K19" s="3" t="s">
        <v>165</v>
      </c>
      <c r="L19" s="15">
        <f>ROUND(L16/30.4,0)</f>
        <v>30</v>
      </c>
      <c r="M19" s="48"/>
    </row>
    <row r="20" spans="1:13" ht="39.950000000000003" customHeight="1" x14ac:dyDescent="0.15">
      <c r="A20" s="25" t="s">
        <v>7</v>
      </c>
      <c r="B20" s="41"/>
      <c r="C20" s="21">
        <v>1117</v>
      </c>
      <c r="D20" s="41"/>
      <c r="E20" s="21">
        <v>2117</v>
      </c>
      <c r="F20" s="41"/>
      <c r="G20" s="21">
        <v>3117</v>
      </c>
      <c r="H20" s="1" t="s">
        <v>166</v>
      </c>
      <c r="I20" s="47"/>
      <c r="J20" s="48"/>
      <c r="K20" s="3" t="s">
        <v>167</v>
      </c>
      <c r="L20" s="15">
        <f>ROUND(L17/30.4,0)</f>
        <v>39</v>
      </c>
      <c r="M20" s="12" t="s">
        <v>43</v>
      </c>
    </row>
    <row r="21" spans="1:13" ht="39.950000000000003" customHeight="1" x14ac:dyDescent="0.15">
      <c r="A21" s="25" t="s">
        <v>7</v>
      </c>
      <c r="B21" s="41"/>
      <c r="C21" s="21">
        <v>1118</v>
      </c>
      <c r="D21" s="41"/>
      <c r="E21" s="21">
        <v>2118</v>
      </c>
      <c r="F21" s="41"/>
      <c r="G21" s="21">
        <v>3118</v>
      </c>
      <c r="H21" s="1" t="s">
        <v>168</v>
      </c>
      <c r="I21" s="47"/>
      <c r="J21" s="44" t="s">
        <v>49</v>
      </c>
      <c r="K21" s="12"/>
      <c r="L21" s="15">
        <v>2490</v>
      </c>
      <c r="M21" s="39" t="s">
        <v>8</v>
      </c>
    </row>
    <row r="22" spans="1:13" ht="39.950000000000003" customHeight="1" x14ac:dyDescent="0.15">
      <c r="A22" s="25" t="s">
        <v>7</v>
      </c>
      <c r="B22" s="41"/>
      <c r="C22" s="21">
        <v>1119</v>
      </c>
      <c r="D22" s="41"/>
      <c r="E22" s="21">
        <v>2119</v>
      </c>
      <c r="F22" s="41"/>
      <c r="G22" s="21">
        <v>3119</v>
      </c>
      <c r="H22" s="1" t="s">
        <v>169</v>
      </c>
      <c r="I22" s="47"/>
      <c r="J22" s="47"/>
      <c r="K22" s="3" t="s">
        <v>36</v>
      </c>
      <c r="L22" s="15">
        <f>L21-639</f>
        <v>1851</v>
      </c>
      <c r="M22" s="39"/>
    </row>
    <row r="23" spans="1:13" ht="39.950000000000003" customHeight="1" x14ac:dyDescent="0.15">
      <c r="A23" s="25" t="s">
        <v>7</v>
      </c>
      <c r="B23" s="41"/>
      <c r="C23" s="21">
        <v>1120</v>
      </c>
      <c r="D23" s="41"/>
      <c r="E23" s="21">
        <v>2120</v>
      </c>
      <c r="F23" s="41"/>
      <c r="G23" s="21">
        <v>3120</v>
      </c>
      <c r="H23" s="1" t="s">
        <v>170</v>
      </c>
      <c r="I23" s="47"/>
      <c r="J23" s="47"/>
      <c r="K23" s="3" t="s">
        <v>45</v>
      </c>
      <c r="L23" s="15">
        <f>L21-40</f>
        <v>2450</v>
      </c>
      <c r="M23" s="12" t="s">
        <v>43</v>
      </c>
    </row>
    <row r="24" spans="1:13" ht="39.950000000000003" customHeight="1" x14ac:dyDescent="0.15">
      <c r="A24" s="25" t="s">
        <v>7</v>
      </c>
      <c r="B24" s="41"/>
      <c r="C24" s="21">
        <v>1121</v>
      </c>
      <c r="D24" s="41"/>
      <c r="E24" s="21">
        <v>2121</v>
      </c>
      <c r="F24" s="41"/>
      <c r="G24" s="21">
        <v>3121</v>
      </c>
      <c r="H24" s="1" t="s">
        <v>171</v>
      </c>
      <c r="I24" s="47"/>
      <c r="J24" s="47"/>
      <c r="K24" s="12" t="s">
        <v>172</v>
      </c>
      <c r="L24" s="15">
        <f>ROUND(L21/30.4,0)</f>
        <v>82</v>
      </c>
      <c r="M24" s="44" t="s">
        <v>13</v>
      </c>
    </row>
    <row r="25" spans="1:13" ht="39.950000000000003" customHeight="1" x14ac:dyDescent="0.15">
      <c r="A25" s="25" t="s">
        <v>7</v>
      </c>
      <c r="B25" s="41"/>
      <c r="C25" s="21">
        <v>1122</v>
      </c>
      <c r="D25" s="41"/>
      <c r="E25" s="21">
        <v>2122</v>
      </c>
      <c r="F25" s="41"/>
      <c r="G25" s="21">
        <v>3122</v>
      </c>
      <c r="H25" s="1" t="s">
        <v>173</v>
      </c>
      <c r="I25" s="47"/>
      <c r="J25" s="47"/>
      <c r="K25" s="3" t="s">
        <v>174</v>
      </c>
      <c r="L25" s="15">
        <f>ROUND(L22/30.4,0)</f>
        <v>61</v>
      </c>
      <c r="M25" s="48"/>
    </row>
    <row r="26" spans="1:13" ht="39.950000000000003" customHeight="1" x14ac:dyDescent="0.15">
      <c r="A26" s="25" t="s">
        <v>7</v>
      </c>
      <c r="B26" s="41"/>
      <c r="C26" s="21">
        <v>1123</v>
      </c>
      <c r="D26" s="41"/>
      <c r="E26" s="21">
        <v>2123</v>
      </c>
      <c r="F26" s="41"/>
      <c r="G26" s="21">
        <v>3123</v>
      </c>
      <c r="H26" s="1" t="s">
        <v>175</v>
      </c>
      <c r="I26" s="48"/>
      <c r="J26" s="48"/>
      <c r="K26" s="3" t="s">
        <v>176</v>
      </c>
      <c r="L26" s="15">
        <f>ROUND(L23/30.4,0)</f>
        <v>81</v>
      </c>
      <c r="M26" s="12" t="s">
        <v>43</v>
      </c>
    </row>
    <row r="27" spans="1:13" ht="39.950000000000003" customHeight="1" x14ac:dyDescent="0.15">
      <c r="A27" s="25" t="s">
        <v>7</v>
      </c>
      <c r="B27" s="41"/>
      <c r="C27" s="21">
        <v>1124</v>
      </c>
      <c r="D27" s="41"/>
      <c r="E27" s="21">
        <v>2124</v>
      </c>
      <c r="F27" s="41"/>
      <c r="G27" s="21">
        <v>3124</v>
      </c>
      <c r="H27" s="1" t="s">
        <v>349</v>
      </c>
      <c r="I27" s="44" t="s">
        <v>125</v>
      </c>
      <c r="J27" s="39" t="s">
        <v>177</v>
      </c>
      <c r="K27" s="12" t="s">
        <v>126</v>
      </c>
      <c r="L27" s="2">
        <f>ROUND(L3*0.05,0)</f>
        <v>77</v>
      </c>
      <c r="M27" s="13" t="s">
        <v>8</v>
      </c>
    </row>
    <row r="28" spans="1:13" ht="39.950000000000003" customHeight="1" x14ac:dyDescent="0.15">
      <c r="A28" s="25" t="s">
        <v>7</v>
      </c>
      <c r="B28" s="41"/>
      <c r="C28" s="21">
        <v>1125</v>
      </c>
      <c r="D28" s="41"/>
      <c r="E28" s="21">
        <v>2125</v>
      </c>
      <c r="F28" s="41"/>
      <c r="G28" s="21">
        <v>3125</v>
      </c>
      <c r="H28" s="1" t="s">
        <v>350</v>
      </c>
      <c r="I28" s="47"/>
      <c r="J28" s="39"/>
      <c r="K28" s="12" t="s">
        <v>127</v>
      </c>
      <c r="L28" s="2">
        <f>ROUND(L27/30.4,0)</f>
        <v>3</v>
      </c>
      <c r="M28" s="13" t="s">
        <v>14</v>
      </c>
    </row>
    <row r="29" spans="1:13" ht="39.950000000000003" customHeight="1" x14ac:dyDescent="0.15">
      <c r="A29" s="25" t="s">
        <v>7</v>
      </c>
      <c r="B29" s="41"/>
      <c r="C29" s="21">
        <v>1126</v>
      </c>
      <c r="D29" s="41"/>
      <c r="E29" s="21">
        <v>2126</v>
      </c>
      <c r="F29" s="41"/>
      <c r="G29" s="21">
        <v>3126</v>
      </c>
      <c r="H29" s="1" t="s">
        <v>178</v>
      </c>
      <c r="I29" s="47"/>
      <c r="J29" s="47" t="s">
        <v>179</v>
      </c>
      <c r="K29" s="12" t="s">
        <v>128</v>
      </c>
      <c r="L29" s="2">
        <f>ROUND(L9*0.05,0)</f>
        <v>156</v>
      </c>
      <c r="M29" s="13" t="s">
        <v>8</v>
      </c>
    </row>
    <row r="30" spans="1:13" ht="39.950000000000003" customHeight="1" x14ac:dyDescent="0.15">
      <c r="A30" s="25" t="s">
        <v>7</v>
      </c>
      <c r="B30" s="41"/>
      <c r="C30" s="21">
        <v>1127</v>
      </c>
      <c r="D30" s="41"/>
      <c r="E30" s="21">
        <v>2127</v>
      </c>
      <c r="F30" s="41"/>
      <c r="G30" s="21">
        <v>3127</v>
      </c>
      <c r="H30" s="1" t="s">
        <v>180</v>
      </c>
      <c r="I30" s="48"/>
      <c r="J30" s="48"/>
      <c r="K30" s="12" t="s">
        <v>127</v>
      </c>
      <c r="L30" s="2">
        <f>ROUND(L29/30.4,0)</f>
        <v>5</v>
      </c>
      <c r="M30" s="13" t="s">
        <v>14</v>
      </c>
    </row>
    <row r="31" spans="1:13" ht="39.950000000000003" customHeight="1" x14ac:dyDescent="0.15">
      <c r="A31" s="25" t="s">
        <v>7</v>
      </c>
      <c r="B31" s="41"/>
      <c r="C31" s="21">
        <v>1128</v>
      </c>
      <c r="D31" s="41"/>
      <c r="E31" s="21">
        <v>2128</v>
      </c>
      <c r="F31" s="41"/>
      <c r="G31" s="21">
        <v>3128</v>
      </c>
      <c r="H31" s="4" t="s">
        <v>351</v>
      </c>
      <c r="I31" s="44" t="s">
        <v>125</v>
      </c>
      <c r="J31" s="44" t="s">
        <v>181</v>
      </c>
      <c r="K31" s="12" t="s">
        <v>126</v>
      </c>
      <c r="L31" s="2">
        <f>ROUND(L15*0.05,0)</f>
        <v>62</v>
      </c>
      <c r="M31" s="13" t="s">
        <v>8</v>
      </c>
    </row>
    <row r="32" spans="1:13" ht="39.950000000000003" customHeight="1" x14ac:dyDescent="0.15">
      <c r="A32" s="25" t="s">
        <v>7</v>
      </c>
      <c r="B32" s="41"/>
      <c r="C32" s="21">
        <v>1129</v>
      </c>
      <c r="D32" s="41"/>
      <c r="E32" s="21">
        <v>2129</v>
      </c>
      <c r="F32" s="41"/>
      <c r="G32" s="21">
        <v>3129</v>
      </c>
      <c r="H32" s="4" t="s">
        <v>182</v>
      </c>
      <c r="I32" s="47"/>
      <c r="J32" s="47"/>
      <c r="K32" s="12" t="s">
        <v>127</v>
      </c>
      <c r="L32" s="2">
        <f>ROUND(L31/30.4,0)</f>
        <v>2</v>
      </c>
      <c r="M32" s="13" t="s">
        <v>14</v>
      </c>
    </row>
    <row r="33" spans="1:13" ht="39.950000000000003" customHeight="1" x14ac:dyDescent="0.15">
      <c r="A33" s="25" t="s">
        <v>7</v>
      </c>
      <c r="B33" s="41"/>
      <c r="C33" s="21">
        <v>1130</v>
      </c>
      <c r="D33" s="41"/>
      <c r="E33" s="21">
        <v>2130</v>
      </c>
      <c r="F33" s="41"/>
      <c r="G33" s="21">
        <v>3130</v>
      </c>
      <c r="H33" s="4" t="s">
        <v>183</v>
      </c>
      <c r="I33" s="47"/>
      <c r="J33" s="44" t="s">
        <v>184</v>
      </c>
      <c r="K33" s="12" t="s">
        <v>126</v>
      </c>
      <c r="L33" s="2">
        <f>ROUND(L21*0.05,0)</f>
        <v>125</v>
      </c>
      <c r="M33" s="13" t="s">
        <v>8</v>
      </c>
    </row>
    <row r="34" spans="1:13" ht="39.950000000000003" customHeight="1" x14ac:dyDescent="0.15">
      <c r="A34" s="25" t="s">
        <v>7</v>
      </c>
      <c r="B34" s="41"/>
      <c r="C34" s="21">
        <v>1131</v>
      </c>
      <c r="D34" s="41"/>
      <c r="E34" s="21">
        <v>2131</v>
      </c>
      <c r="F34" s="41"/>
      <c r="G34" s="21">
        <v>3131</v>
      </c>
      <c r="H34" s="4" t="s">
        <v>185</v>
      </c>
      <c r="I34" s="48"/>
      <c r="J34" s="47"/>
      <c r="K34" s="12" t="s">
        <v>129</v>
      </c>
      <c r="L34" s="2">
        <f>ROUND(L33/30.4,0)</f>
        <v>4</v>
      </c>
      <c r="M34" s="13" t="s">
        <v>14</v>
      </c>
    </row>
    <row r="35" spans="1:13" ht="39.950000000000003" customHeight="1" x14ac:dyDescent="0.15">
      <c r="A35" s="25" t="s">
        <v>7</v>
      </c>
      <c r="B35" s="41"/>
      <c r="C35" s="21">
        <v>1132</v>
      </c>
      <c r="D35" s="41"/>
      <c r="E35" s="21">
        <v>2132</v>
      </c>
      <c r="F35" s="41"/>
      <c r="G35" s="21">
        <v>3132</v>
      </c>
      <c r="H35" s="4" t="s">
        <v>33</v>
      </c>
      <c r="I35" s="60" t="s">
        <v>71</v>
      </c>
      <c r="J35" s="52"/>
      <c r="K35" s="53"/>
      <c r="L35" s="15">
        <v>206</v>
      </c>
      <c r="M35" s="44" t="s">
        <v>8</v>
      </c>
    </row>
    <row r="36" spans="1:13" ht="39.950000000000003" customHeight="1" x14ac:dyDescent="0.15">
      <c r="A36" s="25" t="s">
        <v>7</v>
      </c>
      <c r="B36" s="41"/>
      <c r="C36" s="21">
        <v>1133</v>
      </c>
      <c r="D36" s="41"/>
      <c r="E36" s="21">
        <v>2133</v>
      </c>
      <c r="F36" s="41"/>
      <c r="G36" s="21">
        <v>3133</v>
      </c>
      <c r="H36" s="17" t="s">
        <v>352</v>
      </c>
      <c r="I36" s="61" t="s">
        <v>73</v>
      </c>
      <c r="J36" s="62"/>
      <c r="K36" s="63"/>
      <c r="L36" s="15">
        <v>172</v>
      </c>
      <c r="M36" s="47"/>
    </row>
    <row r="37" spans="1:13" ht="39.950000000000003" customHeight="1" x14ac:dyDescent="0.15">
      <c r="A37" s="25" t="s">
        <v>7</v>
      </c>
      <c r="B37" s="41"/>
      <c r="C37" s="21">
        <v>1134</v>
      </c>
      <c r="D37" s="41"/>
      <c r="E37" s="21">
        <v>2134</v>
      </c>
      <c r="F37" s="41"/>
      <c r="G37" s="21">
        <v>3134</v>
      </c>
      <c r="H37" s="17" t="s">
        <v>353</v>
      </c>
      <c r="I37" s="61" t="s">
        <v>72</v>
      </c>
      <c r="J37" s="62"/>
      <c r="K37" s="63"/>
      <c r="L37" s="15">
        <v>86</v>
      </c>
      <c r="M37" s="47"/>
    </row>
    <row r="38" spans="1:13" ht="39.950000000000003" customHeight="1" x14ac:dyDescent="0.15">
      <c r="A38" s="25" t="s">
        <v>7</v>
      </c>
      <c r="B38" s="41"/>
      <c r="C38" s="21">
        <v>1135</v>
      </c>
      <c r="D38" s="41"/>
      <c r="E38" s="21">
        <v>2135</v>
      </c>
      <c r="F38" s="41"/>
      <c r="G38" s="21">
        <v>3135</v>
      </c>
      <c r="H38" s="17" t="s">
        <v>42</v>
      </c>
      <c r="I38" s="60" t="s">
        <v>74</v>
      </c>
      <c r="J38" s="52"/>
      <c r="K38" s="53"/>
      <c r="L38" s="15">
        <v>412</v>
      </c>
      <c r="M38" s="48"/>
    </row>
    <row r="39" spans="1:13" ht="39.950000000000003" customHeight="1" x14ac:dyDescent="0.15">
      <c r="A39" s="25" t="s">
        <v>7</v>
      </c>
      <c r="B39" s="41"/>
      <c r="C39" s="21">
        <v>1136</v>
      </c>
      <c r="D39" s="41"/>
      <c r="E39" s="21">
        <v>2136</v>
      </c>
      <c r="F39" s="41"/>
      <c r="G39" s="21">
        <v>3136</v>
      </c>
      <c r="H39" s="17" t="s">
        <v>379</v>
      </c>
      <c r="I39" s="26" t="s">
        <v>11</v>
      </c>
      <c r="J39" s="61" t="s">
        <v>75</v>
      </c>
      <c r="K39" s="63"/>
      <c r="L39" s="15">
        <v>51</v>
      </c>
      <c r="M39" s="44" t="s">
        <v>10</v>
      </c>
    </row>
    <row r="40" spans="1:13" ht="39.950000000000003" customHeight="1" x14ac:dyDescent="0.15">
      <c r="A40" s="25" t="s">
        <v>7</v>
      </c>
      <c r="B40" s="41"/>
      <c r="C40" s="21">
        <v>1137</v>
      </c>
      <c r="D40" s="41"/>
      <c r="E40" s="21">
        <v>2137</v>
      </c>
      <c r="F40" s="41"/>
      <c r="G40" s="21">
        <v>3137</v>
      </c>
      <c r="H40" s="17" t="s">
        <v>380</v>
      </c>
      <c r="I40" s="26" t="s">
        <v>12</v>
      </c>
      <c r="J40" s="61" t="s">
        <v>76</v>
      </c>
      <c r="K40" s="63"/>
      <c r="L40" s="15">
        <v>51</v>
      </c>
      <c r="M40" s="48"/>
    </row>
    <row r="41" spans="1:13" ht="39.950000000000003" customHeight="1" x14ac:dyDescent="0.15">
      <c r="A41" s="25" t="s">
        <v>7</v>
      </c>
      <c r="B41" s="41"/>
      <c r="C41" s="21">
        <v>1138</v>
      </c>
      <c r="D41" s="41"/>
      <c r="E41" s="21">
        <v>2138</v>
      </c>
      <c r="F41" s="41"/>
      <c r="G41" s="21">
        <v>3138</v>
      </c>
      <c r="H41" s="1" t="s">
        <v>354</v>
      </c>
      <c r="I41" s="64" t="s">
        <v>9</v>
      </c>
      <c r="J41" s="65" t="s">
        <v>26</v>
      </c>
      <c r="K41" s="5" t="s">
        <v>77</v>
      </c>
      <c r="L41" s="15">
        <v>76</v>
      </c>
      <c r="M41" s="47" t="s">
        <v>8</v>
      </c>
    </row>
    <row r="42" spans="1:13" ht="39.950000000000003" customHeight="1" x14ac:dyDescent="0.15">
      <c r="A42" s="25" t="s">
        <v>7</v>
      </c>
      <c r="B42" s="41"/>
      <c r="C42" s="21">
        <v>1139</v>
      </c>
      <c r="D42" s="41"/>
      <c r="E42" s="21">
        <v>2139</v>
      </c>
      <c r="F42" s="41"/>
      <c r="G42" s="21">
        <v>3139</v>
      </c>
      <c r="H42" s="1" t="s">
        <v>355</v>
      </c>
      <c r="I42" s="45"/>
      <c r="J42" s="66"/>
      <c r="K42" s="5" t="s">
        <v>50</v>
      </c>
      <c r="L42" s="15">
        <v>152</v>
      </c>
      <c r="M42" s="47"/>
    </row>
    <row r="43" spans="1:13" ht="39.950000000000003" customHeight="1" x14ac:dyDescent="0.15">
      <c r="A43" s="25" t="s">
        <v>7</v>
      </c>
      <c r="B43" s="41"/>
      <c r="C43" s="21">
        <v>1140</v>
      </c>
      <c r="D43" s="41"/>
      <c r="E43" s="21">
        <v>2140</v>
      </c>
      <c r="F43" s="41"/>
      <c r="G43" s="21">
        <v>3140</v>
      </c>
      <c r="H43" s="1" t="s">
        <v>356</v>
      </c>
      <c r="I43" s="45"/>
      <c r="J43" s="65" t="s">
        <v>27</v>
      </c>
      <c r="K43" s="5" t="s">
        <v>51</v>
      </c>
      <c r="L43" s="15">
        <v>62</v>
      </c>
      <c r="M43" s="47"/>
    </row>
    <row r="44" spans="1:13" ht="39.950000000000003" customHeight="1" x14ac:dyDescent="0.15">
      <c r="A44" s="25" t="s">
        <v>7</v>
      </c>
      <c r="B44" s="41"/>
      <c r="C44" s="21">
        <v>1141</v>
      </c>
      <c r="D44" s="41"/>
      <c r="E44" s="21">
        <v>2141</v>
      </c>
      <c r="F44" s="41"/>
      <c r="G44" s="21">
        <v>3141</v>
      </c>
      <c r="H44" s="1" t="s">
        <v>357</v>
      </c>
      <c r="I44" s="45"/>
      <c r="J44" s="66"/>
      <c r="K44" s="5" t="s">
        <v>52</v>
      </c>
      <c r="L44" s="15">
        <v>123</v>
      </c>
      <c r="M44" s="47"/>
    </row>
    <row r="45" spans="1:13" ht="39.950000000000003" customHeight="1" x14ac:dyDescent="0.15">
      <c r="A45" s="25" t="s">
        <v>7</v>
      </c>
      <c r="B45" s="41"/>
      <c r="C45" s="21">
        <v>1142</v>
      </c>
      <c r="D45" s="41"/>
      <c r="E45" s="21">
        <v>2142</v>
      </c>
      <c r="F45" s="41"/>
      <c r="G45" s="21">
        <v>3142</v>
      </c>
      <c r="H45" s="1" t="s">
        <v>358</v>
      </c>
      <c r="I45" s="45"/>
      <c r="J45" s="65" t="s">
        <v>25</v>
      </c>
      <c r="K45" s="5" t="s">
        <v>78</v>
      </c>
      <c r="L45" s="15">
        <v>20</v>
      </c>
      <c r="M45" s="47"/>
    </row>
    <row r="46" spans="1:13" ht="39.950000000000003" customHeight="1" x14ac:dyDescent="0.15">
      <c r="A46" s="25" t="s">
        <v>7</v>
      </c>
      <c r="B46" s="41"/>
      <c r="C46" s="21">
        <v>1143</v>
      </c>
      <c r="D46" s="41"/>
      <c r="E46" s="21">
        <v>2143</v>
      </c>
      <c r="F46" s="41"/>
      <c r="G46" s="21">
        <v>3143</v>
      </c>
      <c r="H46" s="1" t="s">
        <v>359</v>
      </c>
      <c r="I46" s="46"/>
      <c r="J46" s="66"/>
      <c r="K46" s="5" t="s">
        <v>39</v>
      </c>
      <c r="L46" s="15">
        <v>41</v>
      </c>
      <c r="M46" s="47"/>
    </row>
    <row r="47" spans="1:13" ht="39.950000000000003" customHeight="1" x14ac:dyDescent="0.15">
      <c r="A47" s="25" t="s">
        <v>7</v>
      </c>
      <c r="B47" s="27"/>
      <c r="C47" s="21">
        <v>1144</v>
      </c>
      <c r="D47" s="27"/>
      <c r="E47" s="21">
        <v>2144</v>
      </c>
      <c r="F47" s="27"/>
      <c r="G47" s="21">
        <v>3144</v>
      </c>
      <c r="H47" s="6" t="s">
        <v>34</v>
      </c>
      <c r="I47" s="51" t="s">
        <v>24</v>
      </c>
      <c r="J47" s="52"/>
      <c r="K47" s="53"/>
      <c r="L47" s="15">
        <v>43</v>
      </c>
      <c r="M47" s="14"/>
    </row>
    <row r="48" spans="1:13" ht="39.950000000000003" customHeight="1" x14ac:dyDescent="0.15">
      <c r="A48" s="25" t="s">
        <v>7</v>
      </c>
      <c r="B48" s="27"/>
      <c r="C48" s="21">
        <v>1145</v>
      </c>
      <c r="D48" s="27"/>
      <c r="E48" s="21">
        <v>2145</v>
      </c>
      <c r="F48" s="27"/>
      <c r="G48" s="21">
        <v>3145</v>
      </c>
      <c r="H48" s="17" t="s">
        <v>38</v>
      </c>
      <c r="I48" s="54" t="s">
        <v>53</v>
      </c>
      <c r="J48" s="55"/>
      <c r="K48" s="56"/>
      <c r="L48" s="15">
        <v>129</v>
      </c>
      <c r="M48" s="14"/>
    </row>
    <row r="49" spans="1:13" ht="39.950000000000003" customHeight="1" x14ac:dyDescent="0.15">
      <c r="A49" s="25" t="s">
        <v>7</v>
      </c>
      <c r="B49" s="27"/>
      <c r="C49" s="21">
        <v>1146</v>
      </c>
      <c r="D49" s="27"/>
      <c r="E49" s="21">
        <v>2146</v>
      </c>
      <c r="F49" s="27"/>
      <c r="G49" s="21">
        <v>3146</v>
      </c>
      <c r="H49" s="8" t="s">
        <v>360</v>
      </c>
      <c r="I49" s="51" t="s">
        <v>69</v>
      </c>
      <c r="J49" s="57"/>
      <c r="K49" s="58"/>
      <c r="L49" s="15">
        <v>137</v>
      </c>
      <c r="M49" s="14"/>
    </row>
    <row r="50" spans="1:13" ht="39.950000000000003" customHeight="1" x14ac:dyDescent="0.15">
      <c r="A50" s="25" t="s">
        <v>7</v>
      </c>
      <c r="B50" s="27"/>
      <c r="C50" s="21">
        <v>1147</v>
      </c>
      <c r="D50" s="27"/>
      <c r="E50" s="21">
        <v>2147</v>
      </c>
      <c r="F50" s="27"/>
      <c r="G50" s="21">
        <v>3147</v>
      </c>
      <c r="H50" s="7" t="s">
        <v>28</v>
      </c>
      <c r="I50" s="59" t="s">
        <v>40</v>
      </c>
      <c r="J50" s="59"/>
      <c r="K50" s="59"/>
      <c r="L50" s="15">
        <v>17</v>
      </c>
      <c r="M50" s="49" t="s">
        <v>32</v>
      </c>
    </row>
    <row r="51" spans="1:13" ht="39.950000000000003" customHeight="1" x14ac:dyDescent="0.15">
      <c r="A51" s="25" t="s">
        <v>7</v>
      </c>
      <c r="B51" s="27"/>
      <c r="C51" s="21">
        <v>1148</v>
      </c>
      <c r="D51" s="27"/>
      <c r="E51" s="21">
        <v>2148</v>
      </c>
      <c r="F51" s="27"/>
      <c r="G51" s="21">
        <v>3148</v>
      </c>
      <c r="H51" s="7" t="s">
        <v>31</v>
      </c>
      <c r="I51" s="59" t="s">
        <v>41</v>
      </c>
      <c r="J51" s="59"/>
      <c r="K51" s="59"/>
      <c r="L51" s="15">
        <v>4</v>
      </c>
      <c r="M51" s="50"/>
    </row>
    <row r="52" spans="1:13" ht="39.950000000000003" customHeight="1" x14ac:dyDescent="0.15">
      <c r="A52" s="25" t="s">
        <v>7</v>
      </c>
      <c r="B52" s="27"/>
      <c r="C52" s="21">
        <v>1149</v>
      </c>
      <c r="D52" s="27"/>
      <c r="E52" s="21">
        <v>2149</v>
      </c>
      <c r="F52" s="27"/>
      <c r="G52" s="21">
        <v>3149</v>
      </c>
      <c r="H52" s="7" t="s">
        <v>29</v>
      </c>
      <c r="I52" s="59" t="s">
        <v>30</v>
      </c>
      <c r="J52" s="59"/>
      <c r="K52" s="59"/>
      <c r="L52" s="15">
        <v>34</v>
      </c>
      <c r="M52" s="16" t="s">
        <v>8</v>
      </c>
    </row>
    <row r="53" spans="1:13" ht="39.950000000000003" customHeight="1" x14ac:dyDescent="0.15">
      <c r="A53" s="25" t="s">
        <v>7</v>
      </c>
      <c r="B53" s="41">
        <v>0.9</v>
      </c>
      <c r="C53" s="21">
        <v>1150</v>
      </c>
      <c r="D53" s="41">
        <v>0.8</v>
      </c>
      <c r="E53" s="21">
        <v>2150</v>
      </c>
      <c r="F53" s="41">
        <v>0.7</v>
      </c>
      <c r="G53" s="21">
        <v>3150</v>
      </c>
      <c r="H53" s="1" t="s">
        <v>186</v>
      </c>
      <c r="I53" s="44" t="s">
        <v>16</v>
      </c>
      <c r="J53" s="44" t="s">
        <v>54</v>
      </c>
      <c r="K53" s="18" t="s">
        <v>187</v>
      </c>
      <c r="L53" s="15">
        <v>1082</v>
      </c>
      <c r="M53" s="39" t="s">
        <v>8</v>
      </c>
    </row>
    <row r="54" spans="1:13" ht="56.25" customHeight="1" x14ac:dyDescent="0.15">
      <c r="A54" s="25" t="s">
        <v>7</v>
      </c>
      <c r="B54" s="42"/>
      <c r="C54" s="21">
        <v>1151</v>
      </c>
      <c r="D54" s="42"/>
      <c r="E54" s="21">
        <v>2151</v>
      </c>
      <c r="F54" s="42"/>
      <c r="G54" s="21">
        <v>3151</v>
      </c>
      <c r="H54" s="1" t="s">
        <v>188</v>
      </c>
      <c r="I54" s="47"/>
      <c r="J54" s="47"/>
      <c r="K54" s="3" t="s">
        <v>189</v>
      </c>
      <c r="L54" s="15">
        <v>858</v>
      </c>
      <c r="M54" s="39"/>
    </row>
    <row r="55" spans="1:13" ht="52.5" customHeight="1" x14ac:dyDescent="0.15">
      <c r="A55" s="25" t="s">
        <v>7</v>
      </c>
      <c r="B55" s="42"/>
      <c r="C55" s="21">
        <v>1152</v>
      </c>
      <c r="D55" s="42"/>
      <c r="E55" s="21">
        <v>2152</v>
      </c>
      <c r="F55" s="42"/>
      <c r="G55" s="21">
        <v>3152</v>
      </c>
      <c r="H55" s="1" t="s">
        <v>190</v>
      </c>
      <c r="I55" s="47"/>
      <c r="J55" s="47"/>
      <c r="K55" s="3" t="s">
        <v>191</v>
      </c>
      <c r="L55" s="15">
        <v>830</v>
      </c>
      <c r="M55" s="12" t="s">
        <v>43</v>
      </c>
    </row>
    <row r="56" spans="1:13" ht="39.950000000000003" customHeight="1" x14ac:dyDescent="0.15">
      <c r="A56" s="25" t="s">
        <v>7</v>
      </c>
      <c r="B56" s="42"/>
      <c r="C56" s="21">
        <v>1153</v>
      </c>
      <c r="D56" s="42"/>
      <c r="E56" s="21">
        <v>2153</v>
      </c>
      <c r="F56" s="42"/>
      <c r="G56" s="21">
        <v>3153</v>
      </c>
      <c r="H56" s="1" t="s">
        <v>192</v>
      </c>
      <c r="I56" s="47"/>
      <c r="J56" s="47"/>
      <c r="K56" s="18" t="s">
        <v>193</v>
      </c>
      <c r="L56" s="15">
        <f>ROUND(L53/30.4,0)</f>
        <v>36</v>
      </c>
      <c r="M56" s="39" t="s">
        <v>14</v>
      </c>
    </row>
    <row r="57" spans="1:13" ht="60" customHeight="1" x14ac:dyDescent="0.15">
      <c r="A57" s="25" t="s">
        <v>7</v>
      </c>
      <c r="B57" s="42"/>
      <c r="C57" s="21">
        <v>1154</v>
      </c>
      <c r="D57" s="42"/>
      <c r="E57" s="21">
        <v>2154</v>
      </c>
      <c r="F57" s="42"/>
      <c r="G57" s="21">
        <v>3154</v>
      </c>
      <c r="H57" s="1" t="s">
        <v>194</v>
      </c>
      <c r="I57" s="47"/>
      <c r="J57" s="47"/>
      <c r="K57" s="3" t="s">
        <v>195</v>
      </c>
      <c r="L57" s="15">
        <f>ROUND(L54/30.4,0)</f>
        <v>28</v>
      </c>
      <c r="M57" s="39"/>
    </row>
    <row r="58" spans="1:13" ht="63.75" customHeight="1" x14ac:dyDescent="0.15">
      <c r="A58" s="25" t="s">
        <v>7</v>
      </c>
      <c r="B58" s="42"/>
      <c r="C58" s="21">
        <v>1155</v>
      </c>
      <c r="D58" s="42"/>
      <c r="E58" s="21">
        <v>2155</v>
      </c>
      <c r="F58" s="42"/>
      <c r="G58" s="21">
        <v>3155</v>
      </c>
      <c r="H58" s="1" t="s">
        <v>196</v>
      </c>
      <c r="I58" s="47"/>
      <c r="J58" s="48"/>
      <c r="K58" s="3" t="s">
        <v>197</v>
      </c>
      <c r="L58" s="15">
        <f>ROUND(L55/30.4,0)</f>
        <v>27</v>
      </c>
      <c r="M58" s="12" t="s">
        <v>43</v>
      </c>
    </row>
    <row r="59" spans="1:13" ht="39.950000000000003" customHeight="1" x14ac:dyDescent="0.15">
      <c r="A59" s="25" t="s">
        <v>7</v>
      </c>
      <c r="B59" s="42"/>
      <c r="C59" s="21">
        <v>1156</v>
      </c>
      <c r="D59" s="42"/>
      <c r="E59" s="21">
        <v>2156</v>
      </c>
      <c r="F59" s="42"/>
      <c r="G59" s="21">
        <v>3156</v>
      </c>
      <c r="H59" s="1" t="s">
        <v>198</v>
      </c>
      <c r="I59" s="47"/>
      <c r="J59" s="44" t="s">
        <v>55</v>
      </c>
      <c r="K59" s="18" t="s">
        <v>199</v>
      </c>
      <c r="L59" s="15">
        <v>2178</v>
      </c>
      <c r="M59" s="39" t="s">
        <v>8</v>
      </c>
    </row>
    <row r="60" spans="1:13" ht="52.5" customHeight="1" x14ac:dyDescent="0.15">
      <c r="A60" s="25" t="s">
        <v>7</v>
      </c>
      <c r="B60" s="42"/>
      <c r="C60" s="21">
        <v>1157</v>
      </c>
      <c r="D60" s="42"/>
      <c r="E60" s="21">
        <v>2157</v>
      </c>
      <c r="F60" s="42"/>
      <c r="G60" s="21">
        <v>3157</v>
      </c>
      <c r="H60" s="1" t="s">
        <v>200</v>
      </c>
      <c r="I60" s="47"/>
      <c r="J60" s="47"/>
      <c r="K60" s="3" t="s">
        <v>201</v>
      </c>
      <c r="L60" s="15">
        <v>1731</v>
      </c>
      <c r="M60" s="39"/>
    </row>
    <row r="61" spans="1:13" ht="63.75" customHeight="1" x14ac:dyDescent="0.15">
      <c r="A61" s="25" t="s">
        <v>7</v>
      </c>
      <c r="B61" s="42"/>
      <c r="C61" s="21">
        <v>1158</v>
      </c>
      <c r="D61" s="42"/>
      <c r="E61" s="21">
        <v>2158</v>
      </c>
      <c r="F61" s="42"/>
      <c r="G61" s="21">
        <v>3158</v>
      </c>
      <c r="H61" s="1" t="s">
        <v>202</v>
      </c>
      <c r="I61" s="47"/>
      <c r="J61" s="47"/>
      <c r="K61" s="3" t="s">
        <v>203</v>
      </c>
      <c r="L61" s="15">
        <v>1703</v>
      </c>
      <c r="M61" s="12" t="s">
        <v>43</v>
      </c>
    </row>
    <row r="62" spans="1:13" ht="43.5" customHeight="1" x14ac:dyDescent="0.15">
      <c r="A62" s="25" t="s">
        <v>7</v>
      </c>
      <c r="B62" s="42"/>
      <c r="C62" s="21">
        <v>1159</v>
      </c>
      <c r="D62" s="42"/>
      <c r="E62" s="21">
        <v>2159</v>
      </c>
      <c r="F62" s="42"/>
      <c r="G62" s="21">
        <v>3159</v>
      </c>
      <c r="H62" s="1" t="s">
        <v>204</v>
      </c>
      <c r="I62" s="47"/>
      <c r="J62" s="47"/>
      <c r="K62" s="18" t="s">
        <v>205</v>
      </c>
      <c r="L62" s="15">
        <v>72</v>
      </c>
      <c r="M62" s="39" t="s">
        <v>14</v>
      </c>
    </row>
    <row r="63" spans="1:13" ht="57" customHeight="1" x14ac:dyDescent="0.15">
      <c r="A63" s="25" t="s">
        <v>7</v>
      </c>
      <c r="B63" s="42"/>
      <c r="C63" s="21">
        <v>1160</v>
      </c>
      <c r="D63" s="42"/>
      <c r="E63" s="21">
        <v>2160</v>
      </c>
      <c r="F63" s="42"/>
      <c r="G63" s="21">
        <v>3160</v>
      </c>
      <c r="H63" s="1" t="s">
        <v>206</v>
      </c>
      <c r="I63" s="47"/>
      <c r="J63" s="47"/>
      <c r="K63" s="3" t="s">
        <v>207</v>
      </c>
      <c r="L63" s="15">
        <f>ROUND(L60/30.4,0)</f>
        <v>57</v>
      </c>
      <c r="M63" s="39"/>
    </row>
    <row r="64" spans="1:13" ht="72" customHeight="1" x14ac:dyDescent="0.15">
      <c r="A64" s="25" t="s">
        <v>7</v>
      </c>
      <c r="B64" s="42"/>
      <c r="C64" s="21">
        <v>1161</v>
      </c>
      <c r="D64" s="42"/>
      <c r="E64" s="21">
        <v>2161</v>
      </c>
      <c r="F64" s="42"/>
      <c r="G64" s="21">
        <v>3161</v>
      </c>
      <c r="H64" s="1" t="s">
        <v>208</v>
      </c>
      <c r="I64" s="48"/>
      <c r="J64" s="48"/>
      <c r="K64" s="3" t="s">
        <v>209</v>
      </c>
      <c r="L64" s="15">
        <f>ROUND(L61/30.4,0)</f>
        <v>56</v>
      </c>
      <c r="M64" s="12" t="s">
        <v>43</v>
      </c>
    </row>
    <row r="65" spans="1:13" ht="43.5" customHeight="1" x14ac:dyDescent="0.15">
      <c r="A65" s="25" t="s">
        <v>7</v>
      </c>
      <c r="B65" s="42"/>
      <c r="C65" s="21">
        <v>1162</v>
      </c>
      <c r="D65" s="42"/>
      <c r="E65" s="21">
        <v>2162</v>
      </c>
      <c r="F65" s="42"/>
      <c r="G65" s="21">
        <v>3162</v>
      </c>
      <c r="H65" s="1" t="s">
        <v>210</v>
      </c>
      <c r="I65" s="44" t="s">
        <v>17</v>
      </c>
      <c r="J65" s="44" t="s">
        <v>56</v>
      </c>
      <c r="K65" s="18" t="s">
        <v>211</v>
      </c>
      <c r="L65" s="15">
        <v>865</v>
      </c>
      <c r="M65" s="39" t="s">
        <v>8</v>
      </c>
    </row>
    <row r="66" spans="1:13" ht="50.25" customHeight="1" x14ac:dyDescent="0.15">
      <c r="A66" s="25" t="s">
        <v>7</v>
      </c>
      <c r="B66" s="42"/>
      <c r="C66" s="21">
        <v>1163</v>
      </c>
      <c r="D66" s="42"/>
      <c r="E66" s="21">
        <v>2163</v>
      </c>
      <c r="F66" s="42"/>
      <c r="G66" s="21">
        <v>3163</v>
      </c>
      <c r="H66" s="1" t="s">
        <v>212</v>
      </c>
      <c r="I66" s="47"/>
      <c r="J66" s="47"/>
      <c r="K66" s="3" t="s">
        <v>213</v>
      </c>
      <c r="L66" s="15">
        <v>641</v>
      </c>
      <c r="M66" s="39"/>
    </row>
    <row r="67" spans="1:13" ht="65.25" customHeight="1" x14ac:dyDescent="0.15">
      <c r="A67" s="25" t="s">
        <v>7</v>
      </c>
      <c r="B67" s="42"/>
      <c r="C67" s="21">
        <v>1164</v>
      </c>
      <c r="D67" s="42"/>
      <c r="E67" s="21">
        <v>2164</v>
      </c>
      <c r="F67" s="42"/>
      <c r="G67" s="21">
        <v>3164</v>
      </c>
      <c r="H67" s="1" t="s">
        <v>214</v>
      </c>
      <c r="I67" s="47"/>
      <c r="J67" s="47"/>
      <c r="K67" s="3" t="s">
        <v>215</v>
      </c>
      <c r="L67" s="15">
        <v>613</v>
      </c>
      <c r="M67" s="12" t="s">
        <v>43</v>
      </c>
    </row>
    <row r="68" spans="1:13" ht="39.950000000000003" customHeight="1" x14ac:dyDescent="0.15">
      <c r="A68" s="25" t="s">
        <v>7</v>
      </c>
      <c r="B68" s="42"/>
      <c r="C68" s="21">
        <v>1165</v>
      </c>
      <c r="D68" s="42"/>
      <c r="E68" s="21">
        <v>2165</v>
      </c>
      <c r="F68" s="42"/>
      <c r="G68" s="21">
        <v>3165</v>
      </c>
      <c r="H68" s="1" t="s">
        <v>216</v>
      </c>
      <c r="I68" s="47"/>
      <c r="J68" s="47"/>
      <c r="K68" s="18" t="s">
        <v>217</v>
      </c>
      <c r="L68" s="15">
        <v>28</v>
      </c>
      <c r="M68" s="39" t="s">
        <v>14</v>
      </c>
    </row>
    <row r="69" spans="1:13" ht="49.5" customHeight="1" x14ac:dyDescent="0.15">
      <c r="A69" s="25" t="s">
        <v>7</v>
      </c>
      <c r="B69" s="42"/>
      <c r="C69" s="21">
        <v>1166</v>
      </c>
      <c r="D69" s="42"/>
      <c r="E69" s="21">
        <v>2166</v>
      </c>
      <c r="F69" s="42"/>
      <c r="G69" s="21">
        <v>3166</v>
      </c>
      <c r="H69" s="1" t="s">
        <v>218</v>
      </c>
      <c r="I69" s="47"/>
      <c r="J69" s="47"/>
      <c r="K69" s="3" t="s">
        <v>219</v>
      </c>
      <c r="L69" s="15">
        <v>21</v>
      </c>
      <c r="M69" s="39"/>
    </row>
    <row r="70" spans="1:13" ht="64.5" customHeight="1" x14ac:dyDescent="0.15">
      <c r="A70" s="25" t="s">
        <v>7</v>
      </c>
      <c r="B70" s="42"/>
      <c r="C70" s="21">
        <v>1167</v>
      </c>
      <c r="D70" s="42"/>
      <c r="E70" s="21">
        <v>2167</v>
      </c>
      <c r="F70" s="42"/>
      <c r="G70" s="21">
        <v>3167</v>
      </c>
      <c r="H70" s="1" t="s">
        <v>220</v>
      </c>
      <c r="I70" s="47"/>
      <c r="J70" s="48"/>
      <c r="K70" s="3" t="s">
        <v>221</v>
      </c>
      <c r="L70" s="15">
        <v>20</v>
      </c>
      <c r="M70" s="12" t="s">
        <v>43</v>
      </c>
    </row>
    <row r="71" spans="1:13" ht="39.950000000000003" customHeight="1" x14ac:dyDescent="0.15">
      <c r="A71" s="25" t="s">
        <v>7</v>
      </c>
      <c r="B71" s="42"/>
      <c r="C71" s="21">
        <v>1168</v>
      </c>
      <c r="D71" s="42"/>
      <c r="E71" s="21">
        <v>2168</v>
      </c>
      <c r="F71" s="42"/>
      <c r="G71" s="21">
        <v>3168</v>
      </c>
      <c r="H71" s="1" t="s">
        <v>222</v>
      </c>
      <c r="I71" s="47"/>
      <c r="J71" s="44" t="s">
        <v>79</v>
      </c>
      <c r="K71" s="18" t="s">
        <v>223</v>
      </c>
      <c r="L71" s="15">
        <v>1743</v>
      </c>
      <c r="M71" s="39" t="s">
        <v>8</v>
      </c>
    </row>
    <row r="72" spans="1:13" ht="54.75" customHeight="1" x14ac:dyDescent="0.15">
      <c r="A72" s="25" t="s">
        <v>7</v>
      </c>
      <c r="B72" s="42"/>
      <c r="C72" s="21">
        <v>1169</v>
      </c>
      <c r="D72" s="42"/>
      <c r="E72" s="21">
        <v>2169</v>
      </c>
      <c r="F72" s="42"/>
      <c r="G72" s="21">
        <v>3169</v>
      </c>
      <c r="H72" s="1" t="s">
        <v>300</v>
      </c>
      <c r="I72" s="47"/>
      <c r="J72" s="47"/>
      <c r="K72" s="3" t="s">
        <v>224</v>
      </c>
      <c r="L72" s="15">
        <v>1296</v>
      </c>
      <c r="M72" s="39"/>
    </row>
    <row r="73" spans="1:13" ht="60.75" customHeight="1" x14ac:dyDescent="0.15">
      <c r="A73" s="25" t="s">
        <v>7</v>
      </c>
      <c r="B73" s="42"/>
      <c r="C73" s="21">
        <v>1170</v>
      </c>
      <c r="D73" s="42"/>
      <c r="E73" s="21">
        <v>2170</v>
      </c>
      <c r="F73" s="42"/>
      <c r="G73" s="21">
        <v>3170</v>
      </c>
      <c r="H73" s="1" t="s">
        <v>301</v>
      </c>
      <c r="I73" s="47"/>
      <c r="J73" s="47"/>
      <c r="K73" s="3" t="s">
        <v>225</v>
      </c>
      <c r="L73" s="15">
        <v>1268</v>
      </c>
      <c r="M73" s="12" t="s">
        <v>43</v>
      </c>
    </row>
    <row r="74" spans="1:13" ht="39.950000000000003" customHeight="1" x14ac:dyDescent="0.15">
      <c r="A74" s="25" t="s">
        <v>7</v>
      </c>
      <c r="B74" s="42"/>
      <c r="C74" s="21">
        <v>1171</v>
      </c>
      <c r="D74" s="42"/>
      <c r="E74" s="21">
        <v>2171</v>
      </c>
      <c r="F74" s="42"/>
      <c r="G74" s="21">
        <v>3171</v>
      </c>
      <c r="H74" s="1" t="s">
        <v>302</v>
      </c>
      <c r="I74" s="47"/>
      <c r="J74" s="47"/>
      <c r="K74" s="18" t="s">
        <v>226</v>
      </c>
      <c r="L74" s="15">
        <v>57</v>
      </c>
      <c r="M74" s="39" t="s">
        <v>14</v>
      </c>
    </row>
    <row r="75" spans="1:13" ht="53.25" customHeight="1" x14ac:dyDescent="0.15">
      <c r="A75" s="25" t="s">
        <v>7</v>
      </c>
      <c r="B75" s="42"/>
      <c r="C75" s="21">
        <v>1172</v>
      </c>
      <c r="D75" s="42"/>
      <c r="E75" s="21">
        <v>2172</v>
      </c>
      <c r="F75" s="42"/>
      <c r="G75" s="21">
        <v>3172</v>
      </c>
      <c r="H75" s="1" t="s">
        <v>303</v>
      </c>
      <c r="I75" s="47"/>
      <c r="J75" s="47"/>
      <c r="K75" s="3" t="s">
        <v>227</v>
      </c>
      <c r="L75" s="15">
        <v>43</v>
      </c>
      <c r="M75" s="39"/>
    </row>
    <row r="76" spans="1:13" ht="77.25" customHeight="1" x14ac:dyDescent="0.15">
      <c r="A76" s="25" t="s">
        <v>7</v>
      </c>
      <c r="B76" s="42"/>
      <c r="C76" s="21">
        <v>1173</v>
      </c>
      <c r="D76" s="42"/>
      <c r="E76" s="21">
        <v>2173</v>
      </c>
      <c r="F76" s="42"/>
      <c r="G76" s="21">
        <v>3173</v>
      </c>
      <c r="H76" s="1" t="s">
        <v>304</v>
      </c>
      <c r="I76" s="48"/>
      <c r="J76" s="48"/>
      <c r="K76" s="3" t="s">
        <v>228</v>
      </c>
      <c r="L76" s="15">
        <v>42</v>
      </c>
      <c r="M76" s="12" t="s">
        <v>43</v>
      </c>
    </row>
    <row r="77" spans="1:13" ht="45" customHeight="1" x14ac:dyDescent="0.15">
      <c r="A77" s="25" t="s">
        <v>7</v>
      </c>
      <c r="B77" s="42"/>
      <c r="C77" s="21">
        <v>1174</v>
      </c>
      <c r="D77" s="42"/>
      <c r="E77" s="21">
        <v>2174</v>
      </c>
      <c r="F77" s="42"/>
      <c r="G77" s="21">
        <v>3174</v>
      </c>
      <c r="H77" s="1" t="s">
        <v>229</v>
      </c>
      <c r="I77" s="44" t="s">
        <v>18</v>
      </c>
      <c r="J77" s="44" t="s">
        <v>80</v>
      </c>
      <c r="K77" s="18" t="s">
        <v>230</v>
      </c>
      <c r="L77" s="15">
        <v>1082</v>
      </c>
      <c r="M77" s="39" t="s">
        <v>8</v>
      </c>
    </row>
    <row r="78" spans="1:13" ht="51" customHeight="1" x14ac:dyDescent="0.15">
      <c r="A78" s="25" t="s">
        <v>7</v>
      </c>
      <c r="B78" s="42"/>
      <c r="C78" s="21">
        <v>1175</v>
      </c>
      <c r="D78" s="42"/>
      <c r="E78" s="21">
        <v>2175</v>
      </c>
      <c r="F78" s="42"/>
      <c r="G78" s="21">
        <v>3175</v>
      </c>
      <c r="H78" s="1" t="s">
        <v>231</v>
      </c>
      <c r="I78" s="47"/>
      <c r="J78" s="47"/>
      <c r="K78" s="3" t="s">
        <v>232</v>
      </c>
      <c r="L78" s="15">
        <v>858</v>
      </c>
      <c r="M78" s="39"/>
    </row>
    <row r="79" spans="1:13" ht="54.75" customHeight="1" x14ac:dyDescent="0.15">
      <c r="A79" s="25" t="s">
        <v>7</v>
      </c>
      <c r="B79" s="42"/>
      <c r="C79" s="21">
        <v>1176</v>
      </c>
      <c r="D79" s="42"/>
      <c r="E79" s="21">
        <v>2176</v>
      </c>
      <c r="F79" s="42"/>
      <c r="G79" s="21">
        <v>3176</v>
      </c>
      <c r="H79" s="1" t="s">
        <v>233</v>
      </c>
      <c r="I79" s="47"/>
      <c r="J79" s="47"/>
      <c r="K79" s="3" t="s">
        <v>234</v>
      </c>
      <c r="L79" s="15">
        <v>830</v>
      </c>
      <c r="M79" s="12" t="s">
        <v>43</v>
      </c>
    </row>
    <row r="80" spans="1:13" ht="41.25" customHeight="1" x14ac:dyDescent="0.15">
      <c r="A80" s="25" t="s">
        <v>7</v>
      </c>
      <c r="B80" s="42"/>
      <c r="C80" s="21">
        <v>1177</v>
      </c>
      <c r="D80" s="42"/>
      <c r="E80" s="21">
        <v>2177</v>
      </c>
      <c r="F80" s="42"/>
      <c r="G80" s="21">
        <v>3177</v>
      </c>
      <c r="H80" s="1" t="s">
        <v>235</v>
      </c>
      <c r="I80" s="47"/>
      <c r="J80" s="47"/>
      <c r="K80" s="18" t="s">
        <v>236</v>
      </c>
      <c r="L80" s="15">
        <f>ROUND(L77/30.4,0)</f>
        <v>36</v>
      </c>
      <c r="M80" s="39" t="s">
        <v>14</v>
      </c>
    </row>
    <row r="81" spans="1:13" ht="53.25" customHeight="1" x14ac:dyDescent="0.15">
      <c r="A81" s="25" t="s">
        <v>7</v>
      </c>
      <c r="B81" s="42"/>
      <c r="C81" s="21">
        <v>1178</v>
      </c>
      <c r="D81" s="42"/>
      <c r="E81" s="21">
        <v>2178</v>
      </c>
      <c r="F81" s="42"/>
      <c r="G81" s="21">
        <v>3178</v>
      </c>
      <c r="H81" s="1" t="s">
        <v>237</v>
      </c>
      <c r="I81" s="47"/>
      <c r="J81" s="47"/>
      <c r="K81" s="3" t="s">
        <v>238</v>
      </c>
      <c r="L81" s="15">
        <f>ROUND(L78/30.4,0)</f>
        <v>28</v>
      </c>
      <c r="M81" s="39"/>
    </row>
    <row r="82" spans="1:13" ht="58.5" customHeight="1" x14ac:dyDescent="0.15">
      <c r="A82" s="25" t="s">
        <v>7</v>
      </c>
      <c r="B82" s="42"/>
      <c r="C82" s="21">
        <v>1179</v>
      </c>
      <c r="D82" s="42"/>
      <c r="E82" s="21">
        <v>2179</v>
      </c>
      <c r="F82" s="42"/>
      <c r="G82" s="21">
        <v>3179</v>
      </c>
      <c r="H82" s="1" t="s">
        <v>239</v>
      </c>
      <c r="I82" s="47"/>
      <c r="J82" s="48"/>
      <c r="K82" s="3" t="s">
        <v>240</v>
      </c>
      <c r="L82" s="15">
        <v>27</v>
      </c>
      <c r="M82" s="12" t="s">
        <v>43</v>
      </c>
    </row>
    <row r="83" spans="1:13" ht="39.950000000000003" customHeight="1" x14ac:dyDescent="0.15">
      <c r="A83" s="25" t="s">
        <v>7</v>
      </c>
      <c r="B83" s="42"/>
      <c r="C83" s="21">
        <v>1180</v>
      </c>
      <c r="D83" s="42"/>
      <c r="E83" s="21">
        <v>2180</v>
      </c>
      <c r="F83" s="42"/>
      <c r="G83" s="21">
        <v>3180</v>
      </c>
      <c r="H83" s="9" t="s">
        <v>241</v>
      </c>
      <c r="I83" s="47"/>
      <c r="J83" s="44" t="s">
        <v>81</v>
      </c>
      <c r="K83" s="5" t="s">
        <v>242</v>
      </c>
      <c r="L83" s="15">
        <v>2178</v>
      </c>
      <c r="M83" s="39" t="s">
        <v>8</v>
      </c>
    </row>
    <row r="84" spans="1:13" ht="48.75" customHeight="1" x14ac:dyDescent="0.15">
      <c r="A84" s="25" t="s">
        <v>7</v>
      </c>
      <c r="B84" s="42"/>
      <c r="C84" s="21">
        <v>1181</v>
      </c>
      <c r="D84" s="42"/>
      <c r="E84" s="21">
        <v>2181</v>
      </c>
      <c r="F84" s="42"/>
      <c r="G84" s="21">
        <v>3181</v>
      </c>
      <c r="H84" s="1" t="s">
        <v>243</v>
      </c>
      <c r="I84" s="47"/>
      <c r="J84" s="47"/>
      <c r="K84" s="10" t="s">
        <v>244</v>
      </c>
      <c r="L84" s="15">
        <v>1731</v>
      </c>
      <c r="M84" s="39"/>
    </row>
    <row r="85" spans="1:13" ht="62.25" customHeight="1" x14ac:dyDescent="0.15">
      <c r="A85" s="25" t="s">
        <v>7</v>
      </c>
      <c r="B85" s="42"/>
      <c r="C85" s="21">
        <v>1182</v>
      </c>
      <c r="D85" s="42"/>
      <c r="E85" s="21">
        <v>2182</v>
      </c>
      <c r="F85" s="42"/>
      <c r="G85" s="21">
        <v>3182</v>
      </c>
      <c r="H85" s="1" t="s">
        <v>245</v>
      </c>
      <c r="I85" s="47"/>
      <c r="J85" s="47"/>
      <c r="K85" s="10" t="s">
        <v>246</v>
      </c>
      <c r="L85" s="15">
        <v>1703</v>
      </c>
      <c r="M85" s="12" t="s">
        <v>43</v>
      </c>
    </row>
    <row r="86" spans="1:13" ht="39.950000000000003" customHeight="1" x14ac:dyDescent="0.15">
      <c r="A86" s="25" t="s">
        <v>7</v>
      </c>
      <c r="B86" s="42"/>
      <c r="C86" s="21">
        <v>1183</v>
      </c>
      <c r="D86" s="42"/>
      <c r="E86" s="21">
        <v>2183</v>
      </c>
      <c r="F86" s="42"/>
      <c r="G86" s="21">
        <v>3183</v>
      </c>
      <c r="H86" s="9" t="s">
        <v>247</v>
      </c>
      <c r="I86" s="47"/>
      <c r="J86" s="47"/>
      <c r="K86" s="5" t="s">
        <v>248</v>
      </c>
      <c r="L86" s="15">
        <v>72</v>
      </c>
      <c r="M86" s="39" t="s">
        <v>14</v>
      </c>
    </row>
    <row r="87" spans="1:13" ht="53.25" customHeight="1" x14ac:dyDescent="0.15">
      <c r="A87" s="25" t="s">
        <v>7</v>
      </c>
      <c r="B87" s="42"/>
      <c r="C87" s="21">
        <v>1184</v>
      </c>
      <c r="D87" s="42"/>
      <c r="E87" s="21">
        <v>2184</v>
      </c>
      <c r="F87" s="42"/>
      <c r="G87" s="21">
        <v>3184</v>
      </c>
      <c r="H87" s="9" t="s">
        <v>249</v>
      </c>
      <c r="I87" s="47"/>
      <c r="J87" s="47"/>
      <c r="K87" s="10" t="s">
        <v>250</v>
      </c>
      <c r="L87" s="15">
        <f>ROUND(L84/30.4,0)</f>
        <v>57</v>
      </c>
      <c r="M87" s="39"/>
    </row>
    <row r="88" spans="1:13" ht="72.75" customHeight="1" x14ac:dyDescent="0.15">
      <c r="A88" s="25" t="s">
        <v>7</v>
      </c>
      <c r="B88" s="42"/>
      <c r="C88" s="21">
        <v>1185</v>
      </c>
      <c r="D88" s="42"/>
      <c r="E88" s="21">
        <v>2185</v>
      </c>
      <c r="F88" s="42"/>
      <c r="G88" s="21">
        <v>3185</v>
      </c>
      <c r="H88" s="9" t="s">
        <v>251</v>
      </c>
      <c r="I88" s="48"/>
      <c r="J88" s="48"/>
      <c r="K88" s="3" t="s">
        <v>252</v>
      </c>
      <c r="L88" s="15">
        <v>56</v>
      </c>
      <c r="M88" s="12" t="s">
        <v>43</v>
      </c>
    </row>
    <row r="89" spans="1:13" ht="39.950000000000003" customHeight="1" x14ac:dyDescent="0.15">
      <c r="A89" s="25" t="s">
        <v>7</v>
      </c>
      <c r="B89" s="42"/>
      <c r="C89" s="21">
        <v>1186</v>
      </c>
      <c r="D89" s="42"/>
      <c r="E89" s="21">
        <v>2186</v>
      </c>
      <c r="F89" s="42"/>
      <c r="G89" s="21">
        <v>3186</v>
      </c>
      <c r="H89" s="1" t="s">
        <v>305</v>
      </c>
      <c r="I89" s="44" t="s">
        <v>19</v>
      </c>
      <c r="J89" s="44" t="s">
        <v>59</v>
      </c>
      <c r="K89" s="18" t="s">
        <v>253</v>
      </c>
      <c r="L89" s="15">
        <v>865</v>
      </c>
      <c r="M89" s="39" t="s">
        <v>8</v>
      </c>
    </row>
    <row r="90" spans="1:13" ht="55.5" customHeight="1" x14ac:dyDescent="0.15">
      <c r="A90" s="25" t="s">
        <v>7</v>
      </c>
      <c r="B90" s="42"/>
      <c r="C90" s="21">
        <v>1187</v>
      </c>
      <c r="D90" s="42"/>
      <c r="E90" s="21">
        <v>2187</v>
      </c>
      <c r="F90" s="42"/>
      <c r="G90" s="21">
        <v>3187</v>
      </c>
      <c r="H90" s="1" t="s">
        <v>306</v>
      </c>
      <c r="I90" s="47"/>
      <c r="J90" s="47"/>
      <c r="K90" s="3" t="s">
        <v>254</v>
      </c>
      <c r="L90" s="15">
        <v>641</v>
      </c>
      <c r="M90" s="39"/>
    </row>
    <row r="91" spans="1:13" ht="64.5" customHeight="1" x14ac:dyDescent="0.15">
      <c r="A91" s="25" t="s">
        <v>7</v>
      </c>
      <c r="B91" s="42"/>
      <c r="C91" s="21">
        <v>1188</v>
      </c>
      <c r="D91" s="42"/>
      <c r="E91" s="21">
        <v>2188</v>
      </c>
      <c r="F91" s="42"/>
      <c r="G91" s="21">
        <v>3188</v>
      </c>
      <c r="H91" s="1" t="s">
        <v>307</v>
      </c>
      <c r="I91" s="47"/>
      <c r="J91" s="47"/>
      <c r="K91" s="3" t="s">
        <v>255</v>
      </c>
      <c r="L91" s="15">
        <v>613</v>
      </c>
      <c r="M91" s="12" t="s">
        <v>43</v>
      </c>
    </row>
    <row r="92" spans="1:13" ht="39.950000000000003" customHeight="1" x14ac:dyDescent="0.15">
      <c r="A92" s="25" t="s">
        <v>7</v>
      </c>
      <c r="B92" s="42"/>
      <c r="C92" s="21">
        <v>1189</v>
      </c>
      <c r="D92" s="42"/>
      <c r="E92" s="21">
        <v>2189</v>
      </c>
      <c r="F92" s="42"/>
      <c r="G92" s="21">
        <v>3189</v>
      </c>
      <c r="H92" s="1" t="s">
        <v>308</v>
      </c>
      <c r="I92" s="47"/>
      <c r="J92" s="47"/>
      <c r="K92" s="18" t="s">
        <v>256</v>
      </c>
      <c r="L92" s="15">
        <v>28</v>
      </c>
      <c r="M92" s="39" t="s">
        <v>14</v>
      </c>
    </row>
    <row r="93" spans="1:13" ht="51" customHeight="1" x14ac:dyDescent="0.15">
      <c r="A93" s="25" t="s">
        <v>7</v>
      </c>
      <c r="B93" s="42"/>
      <c r="C93" s="21">
        <v>1190</v>
      </c>
      <c r="D93" s="42"/>
      <c r="E93" s="21">
        <v>2190</v>
      </c>
      <c r="F93" s="42"/>
      <c r="G93" s="21">
        <v>3190</v>
      </c>
      <c r="H93" s="1" t="s">
        <v>309</v>
      </c>
      <c r="I93" s="47"/>
      <c r="J93" s="47"/>
      <c r="K93" s="3" t="s">
        <v>257</v>
      </c>
      <c r="L93" s="15">
        <v>21</v>
      </c>
      <c r="M93" s="39"/>
    </row>
    <row r="94" spans="1:13" ht="70.5" customHeight="1" x14ac:dyDescent="0.15">
      <c r="A94" s="25" t="s">
        <v>7</v>
      </c>
      <c r="B94" s="42"/>
      <c r="C94" s="21">
        <v>1191</v>
      </c>
      <c r="D94" s="42"/>
      <c r="E94" s="21">
        <v>2191</v>
      </c>
      <c r="F94" s="42"/>
      <c r="G94" s="21">
        <v>3191</v>
      </c>
      <c r="H94" s="1" t="s">
        <v>310</v>
      </c>
      <c r="I94" s="47"/>
      <c r="J94" s="48"/>
      <c r="K94" s="3" t="s">
        <v>258</v>
      </c>
      <c r="L94" s="15">
        <v>20</v>
      </c>
      <c r="M94" s="12" t="s">
        <v>43</v>
      </c>
    </row>
    <row r="95" spans="1:13" ht="39.950000000000003" customHeight="1" x14ac:dyDescent="0.15">
      <c r="A95" s="25" t="s">
        <v>7</v>
      </c>
      <c r="B95" s="42"/>
      <c r="C95" s="21">
        <v>1192</v>
      </c>
      <c r="D95" s="42"/>
      <c r="E95" s="21">
        <v>2192</v>
      </c>
      <c r="F95" s="42"/>
      <c r="G95" s="21">
        <v>3192</v>
      </c>
      <c r="H95" s="9" t="s">
        <v>259</v>
      </c>
      <c r="I95" s="47"/>
      <c r="J95" s="44" t="s">
        <v>60</v>
      </c>
      <c r="K95" s="5" t="s">
        <v>260</v>
      </c>
      <c r="L95" s="15">
        <v>1743</v>
      </c>
      <c r="M95" s="39" t="s">
        <v>8</v>
      </c>
    </row>
    <row r="96" spans="1:13" ht="54.75" customHeight="1" x14ac:dyDescent="0.15">
      <c r="A96" s="25" t="s">
        <v>7</v>
      </c>
      <c r="B96" s="42"/>
      <c r="C96" s="21">
        <v>1193</v>
      </c>
      <c r="D96" s="42"/>
      <c r="E96" s="21">
        <v>2193</v>
      </c>
      <c r="F96" s="42"/>
      <c r="G96" s="21">
        <v>3193</v>
      </c>
      <c r="H96" s="1" t="s">
        <v>261</v>
      </c>
      <c r="I96" s="47"/>
      <c r="J96" s="47"/>
      <c r="K96" s="10" t="s">
        <v>262</v>
      </c>
      <c r="L96" s="15">
        <v>1296</v>
      </c>
      <c r="M96" s="39"/>
    </row>
    <row r="97" spans="1:13" ht="63.75" customHeight="1" x14ac:dyDescent="0.15">
      <c r="A97" s="25" t="s">
        <v>7</v>
      </c>
      <c r="B97" s="42"/>
      <c r="C97" s="21">
        <v>1194</v>
      </c>
      <c r="D97" s="42"/>
      <c r="E97" s="21">
        <v>2194</v>
      </c>
      <c r="F97" s="42"/>
      <c r="G97" s="21">
        <v>3194</v>
      </c>
      <c r="H97" s="1" t="s">
        <v>263</v>
      </c>
      <c r="I97" s="47"/>
      <c r="J97" s="47"/>
      <c r="K97" s="10" t="s">
        <v>264</v>
      </c>
      <c r="L97" s="15">
        <v>1268</v>
      </c>
      <c r="M97" s="12" t="s">
        <v>43</v>
      </c>
    </row>
    <row r="98" spans="1:13" ht="39.950000000000003" customHeight="1" x14ac:dyDescent="0.15">
      <c r="A98" s="25" t="s">
        <v>7</v>
      </c>
      <c r="B98" s="42"/>
      <c r="C98" s="21">
        <v>1195</v>
      </c>
      <c r="D98" s="42"/>
      <c r="E98" s="21">
        <v>2195</v>
      </c>
      <c r="F98" s="42"/>
      <c r="G98" s="21">
        <v>3195</v>
      </c>
      <c r="H98" s="9" t="s">
        <v>265</v>
      </c>
      <c r="I98" s="47"/>
      <c r="J98" s="47"/>
      <c r="K98" s="5" t="s">
        <v>266</v>
      </c>
      <c r="L98" s="15">
        <v>57</v>
      </c>
      <c r="M98" s="39" t="s">
        <v>14</v>
      </c>
    </row>
    <row r="99" spans="1:13" ht="50.25" customHeight="1" x14ac:dyDescent="0.15">
      <c r="A99" s="25" t="s">
        <v>7</v>
      </c>
      <c r="B99" s="42"/>
      <c r="C99" s="21">
        <v>1196</v>
      </c>
      <c r="D99" s="42"/>
      <c r="E99" s="21">
        <v>2196</v>
      </c>
      <c r="F99" s="42"/>
      <c r="G99" s="21">
        <v>3196</v>
      </c>
      <c r="H99" s="9" t="s">
        <v>267</v>
      </c>
      <c r="I99" s="47"/>
      <c r="J99" s="47"/>
      <c r="K99" s="10" t="s">
        <v>268</v>
      </c>
      <c r="L99" s="15">
        <v>43</v>
      </c>
      <c r="M99" s="39"/>
    </row>
    <row r="100" spans="1:13" ht="67.5" customHeight="1" x14ac:dyDescent="0.15">
      <c r="A100" s="25" t="s">
        <v>7</v>
      </c>
      <c r="B100" s="42"/>
      <c r="C100" s="21">
        <v>1197</v>
      </c>
      <c r="D100" s="42"/>
      <c r="E100" s="21">
        <v>2197</v>
      </c>
      <c r="F100" s="42"/>
      <c r="G100" s="21">
        <v>3197</v>
      </c>
      <c r="H100" s="9" t="s">
        <v>269</v>
      </c>
      <c r="I100" s="48"/>
      <c r="J100" s="48"/>
      <c r="K100" s="3" t="s">
        <v>270</v>
      </c>
      <c r="L100" s="15">
        <v>42</v>
      </c>
      <c r="M100" s="12" t="s">
        <v>43</v>
      </c>
    </row>
    <row r="101" spans="1:13" ht="39.950000000000003" customHeight="1" x14ac:dyDescent="0.15">
      <c r="A101" s="25" t="s">
        <v>7</v>
      </c>
      <c r="B101" s="42"/>
      <c r="C101" s="21">
        <v>1198</v>
      </c>
      <c r="D101" s="42"/>
      <c r="E101" s="21">
        <v>2198</v>
      </c>
      <c r="F101" s="42"/>
      <c r="G101" s="21">
        <v>3198</v>
      </c>
      <c r="H101" s="4" t="s">
        <v>271</v>
      </c>
      <c r="I101" s="44" t="s">
        <v>20</v>
      </c>
      <c r="J101" s="39" t="s">
        <v>82</v>
      </c>
      <c r="K101" s="12" t="s">
        <v>130</v>
      </c>
      <c r="L101" s="15">
        <v>54</v>
      </c>
      <c r="M101" s="13" t="s">
        <v>8</v>
      </c>
    </row>
    <row r="102" spans="1:13" ht="39.950000000000003" customHeight="1" x14ac:dyDescent="0.15">
      <c r="A102" s="25" t="s">
        <v>7</v>
      </c>
      <c r="B102" s="42"/>
      <c r="C102" s="21">
        <v>1199</v>
      </c>
      <c r="D102" s="42"/>
      <c r="E102" s="21">
        <v>2199</v>
      </c>
      <c r="F102" s="42"/>
      <c r="G102" s="21">
        <v>3199</v>
      </c>
      <c r="H102" s="4" t="s">
        <v>312</v>
      </c>
      <c r="I102" s="45"/>
      <c r="J102" s="39"/>
      <c r="K102" s="12" t="s">
        <v>131</v>
      </c>
      <c r="L102" s="15">
        <v>2</v>
      </c>
      <c r="M102" s="13" t="s">
        <v>14</v>
      </c>
    </row>
    <row r="103" spans="1:13" ht="39.950000000000003" customHeight="1" x14ac:dyDescent="0.15">
      <c r="A103" s="25" t="s">
        <v>7</v>
      </c>
      <c r="B103" s="42"/>
      <c r="C103" s="21">
        <v>1200</v>
      </c>
      <c r="D103" s="42"/>
      <c r="E103" s="21">
        <v>2200</v>
      </c>
      <c r="F103" s="42"/>
      <c r="G103" s="21">
        <v>3200</v>
      </c>
      <c r="H103" s="4" t="s">
        <v>361</v>
      </c>
      <c r="I103" s="45"/>
      <c r="J103" s="39" t="s">
        <v>83</v>
      </c>
      <c r="K103" s="12" t="s">
        <v>130</v>
      </c>
      <c r="L103" s="15">
        <v>109</v>
      </c>
      <c r="M103" s="13" t="s">
        <v>8</v>
      </c>
    </row>
    <row r="104" spans="1:13" ht="39.950000000000003" customHeight="1" x14ac:dyDescent="0.15">
      <c r="A104" s="25" t="s">
        <v>7</v>
      </c>
      <c r="B104" s="42"/>
      <c r="C104" s="21">
        <v>1201</v>
      </c>
      <c r="D104" s="42"/>
      <c r="E104" s="21">
        <v>2201</v>
      </c>
      <c r="F104" s="42"/>
      <c r="G104" s="21">
        <v>3201</v>
      </c>
      <c r="H104" s="4" t="s">
        <v>313</v>
      </c>
      <c r="I104" s="46"/>
      <c r="J104" s="39"/>
      <c r="K104" s="12" t="s">
        <v>131</v>
      </c>
      <c r="L104" s="15">
        <v>4</v>
      </c>
      <c r="M104" s="13" t="s">
        <v>14</v>
      </c>
    </row>
    <row r="105" spans="1:13" ht="39.950000000000003" customHeight="1" x14ac:dyDescent="0.15">
      <c r="A105" s="25" t="s">
        <v>7</v>
      </c>
      <c r="B105" s="42"/>
      <c r="C105" s="21">
        <v>1202</v>
      </c>
      <c r="D105" s="42"/>
      <c r="E105" s="21">
        <v>2202</v>
      </c>
      <c r="F105" s="42"/>
      <c r="G105" s="21">
        <v>3202</v>
      </c>
      <c r="H105" s="4" t="s">
        <v>362</v>
      </c>
      <c r="I105" s="47" t="s">
        <v>21</v>
      </c>
      <c r="J105" s="39" t="s">
        <v>84</v>
      </c>
      <c r="K105" s="12" t="s">
        <v>132</v>
      </c>
      <c r="L105" s="15">
        <v>54</v>
      </c>
      <c r="M105" s="13" t="s">
        <v>8</v>
      </c>
    </row>
    <row r="106" spans="1:13" ht="39.950000000000003" customHeight="1" x14ac:dyDescent="0.15">
      <c r="A106" s="25" t="s">
        <v>7</v>
      </c>
      <c r="B106" s="42"/>
      <c r="C106" s="21">
        <v>1203</v>
      </c>
      <c r="D106" s="42"/>
      <c r="E106" s="21">
        <v>2203</v>
      </c>
      <c r="F106" s="42"/>
      <c r="G106" s="21">
        <v>3203</v>
      </c>
      <c r="H106" s="4" t="s">
        <v>272</v>
      </c>
      <c r="I106" s="45"/>
      <c r="J106" s="39"/>
      <c r="K106" s="12" t="s">
        <v>133</v>
      </c>
      <c r="L106" s="15">
        <v>2</v>
      </c>
      <c r="M106" s="13" t="s">
        <v>14</v>
      </c>
    </row>
    <row r="107" spans="1:13" ht="39.950000000000003" customHeight="1" x14ac:dyDescent="0.15">
      <c r="A107" s="25" t="s">
        <v>7</v>
      </c>
      <c r="B107" s="42"/>
      <c r="C107" s="21">
        <v>1204</v>
      </c>
      <c r="D107" s="42"/>
      <c r="E107" s="21">
        <v>2204</v>
      </c>
      <c r="F107" s="42"/>
      <c r="G107" s="21">
        <v>3204</v>
      </c>
      <c r="H107" s="4" t="s">
        <v>363</v>
      </c>
      <c r="I107" s="45"/>
      <c r="J107" s="39" t="s">
        <v>58</v>
      </c>
      <c r="K107" s="12" t="s">
        <v>132</v>
      </c>
      <c r="L107" s="15">
        <v>109</v>
      </c>
      <c r="M107" s="13" t="s">
        <v>8</v>
      </c>
    </row>
    <row r="108" spans="1:13" ht="39.950000000000003" customHeight="1" x14ac:dyDescent="0.15">
      <c r="A108" s="25" t="s">
        <v>7</v>
      </c>
      <c r="B108" s="42"/>
      <c r="C108" s="21">
        <v>1205</v>
      </c>
      <c r="D108" s="42"/>
      <c r="E108" s="21">
        <v>2205</v>
      </c>
      <c r="F108" s="42"/>
      <c r="G108" s="21">
        <v>3205</v>
      </c>
      <c r="H108" s="11" t="s">
        <v>314</v>
      </c>
      <c r="I108" s="46"/>
      <c r="J108" s="39"/>
      <c r="K108" s="12" t="s">
        <v>133</v>
      </c>
      <c r="L108" s="15">
        <v>4</v>
      </c>
      <c r="M108" s="13" t="s">
        <v>14</v>
      </c>
    </row>
    <row r="109" spans="1:13" ht="39.950000000000003" customHeight="1" x14ac:dyDescent="0.15">
      <c r="A109" s="25" t="s">
        <v>7</v>
      </c>
      <c r="B109" s="42"/>
      <c r="C109" s="21">
        <v>1206</v>
      </c>
      <c r="D109" s="42"/>
      <c r="E109" s="21">
        <v>2206</v>
      </c>
      <c r="F109" s="42"/>
      <c r="G109" s="21">
        <v>3206</v>
      </c>
      <c r="H109" s="4" t="s">
        <v>273</v>
      </c>
      <c r="I109" s="44" t="s">
        <v>22</v>
      </c>
      <c r="J109" s="39" t="s">
        <v>64</v>
      </c>
      <c r="K109" s="12" t="s">
        <v>134</v>
      </c>
      <c r="L109" s="15">
        <v>43</v>
      </c>
      <c r="M109" s="13" t="s">
        <v>8</v>
      </c>
    </row>
    <row r="110" spans="1:13" ht="39.950000000000003" customHeight="1" x14ac:dyDescent="0.15">
      <c r="A110" s="25" t="s">
        <v>7</v>
      </c>
      <c r="B110" s="42"/>
      <c r="C110" s="21">
        <v>1207</v>
      </c>
      <c r="D110" s="42"/>
      <c r="E110" s="21">
        <v>2207</v>
      </c>
      <c r="F110" s="42"/>
      <c r="G110" s="21">
        <v>3207</v>
      </c>
      <c r="H110" s="4" t="s">
        <v>315</v>
      </c>
      <c r="I110" s="45"/>
      <c r="J110" s="39"/>
      <c r="K110" s="12" t="s">
        <v>135</v>
      </c>
      <c r="L110" s="15">
        <v>1</v>
      </c>
      <c r="M110" s="13" t="s">
        <v>14</v>
      </c>
    </row>
    <row r="111" spans="1:13" ht="39.950000000000003" customHeight="1" x14ac:dyDescent="0.15">
      <c r="A111" s="25" t="s">
        <v>7</v>
      </c>
      <c r="B111" s="42"/>
      <c r="C111" s="21">
        <v>1208</v>
      </c>
      <c r="D111" s="42"/>
      <c r="E111" s="21">
        <v>2208</v>
      </c>
      <c r="F111" s="42"/>
      <c r="G111" s="21">
        <v>3208</v>
      </c>
      <c r="H111" s="4" t="s">
        <v>274</v>
      </c>
      <c r="I111" s="45"/>
      <c r="J111" s="39" t="s">
        <v>79</v>
      </c>
      <c r="K111" s="12" t="s">
        <v>134</v>
      </c>
      <c r="L111" s="15">
        <v>88</v>
      </c>
      <c r="M111" s="13" t="s">
        <v>8</v>
      </c>
    </row>
    <row r="112" spans="1:13" ht="39.950000000000003" customHeight="1" x14ac:dyDescent="0.15">
      <c r="A112" s="25" t="s">
        <v>7</v>
      </c>
      <c r="B112" s="42"/>
      <c r="C112" s="21">
        <v>1209</v>
      </c>
      <c r="D112" s="42"/>
      <c r="E112" s="21">
        <v>2209</v>
      </c>
      <c r="F112" s="42"/>
      <c r="G112" s="21">
        <v>3209</v>
      </c>
      <c r="H112" s="4" t="s">
        <v>316</v>
      </c>
      <c r="I112" s="46"/>
      <c r="J112" s="39"/>
      <c r="K112" s="12" t="s">
        <v>135</v>
      </c>
      <c r="L112" s="15">
        <v>3</v>
      </c>
      <c r="M112" s="13" t="s">
        <v>14</v>
      </c>
    </row>
    <row r="113" spans="1:13" ht="39.950000000000003" customHeight="1" x14ac:dyDescent="0.15">
      <c r="A113" s="25" t="s">
        <v>7</v>
      </c>
      <c r="B113" s="42"/>
      <c r="C113" s="21">
        <v>1210</v>
      </c>
      <c r="D113" s="42"/>
      <c r="E113" s="21">
        <v>2210</v>
      </c>
      <c r="F113" s="42"/>
      <c r="G113" s="21">
        <v>3210</v>
      </c>
      <c r="H113" s="4" t="s">
        <v>275</v>
      </c>
      <c r="I113" s="47" t="s">
        <v>23</v>
      </c>
      <c r="J113" s="39" t="s">
        <v>66</v>
      </c>
      <c r="K113" s="12" t="s">
        <v>132</v>
      </c>
      <c r="L113" s="15">
        <v>43</v>
      </c>
      <c r="M113" s="13" t="s">
        <v>8</v>
      </c>
    </row>
    <row r="114" spans="1:13" ht="39.950000000000003" customHeight="1" x14ac:dyDescent="0.15">
      <c r="A114" s="25" t="s">
        <v>7</v>
      </c>
      <c r="B114" s="42"/>
      <c r="C114" s="21">
        <v>1211</v>
      </c>
      <c r="D114" s="42"/>
      <c r="E114" s="21">
        <v>2211</v>
      </c>
      <c r="F114" s="42"/>
      <c r="G114" s="21">
        <v>3211</v>
      </c>
      <c r="H114" s="4" t="s">
        <v>317</v>
      </c>
      <c r="I114" s="45"/>
      <c r="J114" s="39"/>
      <c r="K114" s="12" t="s">
        <v>133</v>
      </c>
      <c r="L114" s="15">
        <v>1</v>
      </c>
      <c r="M114" s="13" t="s">
        <v>14</v>
      </c>
    </row>
    <row r="115" spans="1:13" ht="39.950000000000003" customHeight="1" x14ac:dyDescent="0.15">
      <c r="A115" s="25" t="s">
        <v>7</v>
      </c>
      <c r="B115" s="42"/>
      <c r="C115" s="21">
        <v>1212</v>
      </c>
      <c r="D115" s="42"/>
      <c r="E115" s="21">
        <v>2212</v>
      </c>
      <c r="F115" s="42"/>
      <c r="G115" s="21">
        <v>3212</v>
      </c>
      <c r="H115" s="4" t="s">
        <v>276</v>
      </c>
      <c r="I115" s="45"/>
      <c r="J115" s="39" t="s">
        <v>60</v>
      </c>
      <c r="K115" s="12" t="s">
        <v>132</v>
      </c>
      <c r="L115" s="15">
        <v>88</v>
      </c>
      <c r="M115" s="13" t="s">
        <v>8</v>
      </c>
    </row>
    <row r="116" spans="1:13" ht="39.950000000000003" customHeight="1" thickBot="1" x14ac:dyDescent="0.2">
      <c r="A116" s="28" t="s">
        <v>7</v>
      </c>
      <c r="B116" s="43"/>
      <c r="C116" s="21">
        <v>1213</v>
      </c>
      <c r="D116" s="43"/>
      <c r="E116" s="21">
        <v>2213</v>
      </c>
      <c r="F116" s="43"/>
      <c r="G116" s="21">
        <v>3213</v>
      </c>
      <c r="H116" s="11" t="s">
        <v>318</v>
      </c>
      <c r="I116" s="46"/>
      <c r="J116" s="39"/>
      <c r="K116" s="13" t="s">
        <v>133</v>
      </c>
      <c r="L116" s="15">
        <v>3</v>
      </c>
      <c r="M116" s="13" t="s">
        <v>14</v>
      </c>
    </row>
    <row r="117" spans="1:13" ht="39.950000000000003" customHeight="1" x14ac:dyDescent="0.15">
      <c r="A117" s="29" t="s">
        <v>7</v>
      </c>
      <c r="B117" s="30"/>
      <c r="C117" s="21">
        <v>1214</v>
      </c>
      <c r="D117" s="30"/>
      <c r="E117" s="21">
        <v>2214</v>
      </c>
      <c r="F117" s="30"/>
      <c r="G117" s="21">
        <v>3214</v>
      </c>
      <c r="H117" s="4" t="s">
        <v>277</v>
      </c>
      <c r="I117" s="44" t="s">
        <v>91</v>
      </c>
      <c r="J117" s="39" t="s">
        <v>61</v>
      </c>
      <c r="K117" s="12" t="s">
        <v>92</v>
      </c>
      <c r="L117" s="15">
        <v>1071</v>
      </c>
      <c r="M117" s="13" t="s">
        <v>8</v>
      </c>
    </row>
    <row r="118" spans="1:13" ht="39.950000000000003" customHeight="1" x14ac:dyDescent="0.15">
      <c r="A118" s="31" t="s">
        <v>7</v>
      </c>
      <c r="B118" s="30"/>
      <c r="C118" s="21">
        <v>1215</v>
      </c>
      <c r="D118" s="30"/>
      <c r="E118" s="21">
        <v>2215</v>
      </c>
      <c r="F118" s="30"/>
      <c r="G118" s="21">
        <v>3215</v>
      </c>
      <c r="H118" s="4" t="s">
        <v>319</v>
      </c>
      <c r="I118" s="45"/>
      <c r="J118" s="39"/>
      <c r="K118" s="12" t="s">
        <v>93</v>
      </c>
      <c r="L118" s="15">
        <v>35</v>
      </c>
      <c r="M118" s="13" t="s">
        <v>14</v>
      </c>
    </row>
    <row r="119" spans="1:13" ht="39.950000000000003" customHeight="1" x14ac:dyDescent="0.15">
      <c r="A119" s="31" t="s">
        <v>7</v>
      </c>
      <c r="B119" s="30"/>
      <c r="C119" s="21">
        <v>1216</v>
      </c>
      <c r="D119" s="30"/>
      <c r="E119" s="21">
        <v>2216</v>
      </c>
      <c r="F119" s="30"/>
      <c r="G119" s="21">
        <v>3216</v>
      </c>
      <c r="H119" s="4" t="s">
        <v>364</v>
      </c>
      <c r="I119" s="45"/>
      <c r="J119" s="39" t="s">
        <v>62</v>
      </c>
      <c r="K119" s="12" t="s">
        <v>92</v>
      </c>
      <c r="L119" s="15">
        <v>2157</v>
      </c>
      <c r="M119" s="13" t="s">
        <v>8</v>
      </c>
    </row>
    <row r="120" spans="1:13" ht="39.950000000000003" customHeight="1" x14ac:dyDescent="0.15">
      <c r="A120" s="31" t="s">
        <v>7</v>
      </c>
      <c r="B120" s="30"/>
      <c r="C120" s="21">
        <v>1217</v>
      </c>
      <c r="D120" s="30"/>
      <c r="E120" s="21">
        <v>2217</v>
      </c>
      <c r="F120" s="30"/>
      <c r="G120" s="21">
        <v>3217</v>
      </c>
      <c r="H120" s="4" t="s">
        <v>320</v>
      </c>
      <c r="I120" s="46"/>
      <c r="J120" s="39"/>
      <c r="K120" s="12" t="s">
        <v>93</v>
      </c>
      <c r="L120" s="15">
        <v>71</v>
      </c>
      <c r="M120" s="13" t="s">
        <v>14</v>
      </c>
    </row>
    <row r="121" spans="1:13" ht="39.950000000000003" customHeight="1" x14ac:dyDescent="0.15">
      <c r="A121" s="31" t="s">
        <v>7</v>
      </c>
      <c r="B121" s="30"/>
      <c r="C121" s="21">
        <v>1218</v>
      </c>
      <c r="D121" s="30"/>
      <c r="E121" s="21">
        <v>2218</v>
      </c>
      <c r="F121" s="30"/>
      <c r="G121" s="21">
        <v>3218</v>
      </c>
      <c r="H121" s="4" t="s">
        <v>365</v>
      </c>
      <c r="I121" s="47" t="s">
        <v>94</v>
      </c>
      <c r="J121" s="39" t="s">
        <v>84</v>
      </c>
      <c r="K121" s="12" t="s">
        <v>95</v>
      </c>
      <c r="L121" s="15">
        <v>1071</v>
      </c>
      <c r="M121" s="13" t="s">
        <v>8</v>
      </c>
    </row>
    <row r="122" spans="1:13" ht="39.950000000000003" customHeight="1" x14ac:dyDescent="0.15">
      <c r="A122" s="31" t="s">
        <v>7</v>
      </c>
      <c r="B122" s="30"/>
      <c r="C122" s="21">
        <v>1219</v>
      </c>
      <c r="D122" s="30"/>
      <c r="E122" s="21">
        <v>2219</v>
      </c>
      <c r="F122" s="30"/>
      <c r="G122" s="21">
        <v>3219</v>
      </c>
      <c r="H122" s="4" t="s">
        <v>311</v>
      </c>
      <c r="I122" s="45"/>
      <c r="J122" s="39"/>
      <c r="K122" s="12" t="s">
        <v>96</v>
      </c>
      <c r="L122" s="15">
        <v>35</v>
      </c>
      <c r="M122" s="13" t="s">
        <v>14</v>
      </c>
    </row>
    <row r="123" spans="1:13" ht="39.950000000000003" customHeight="1" x14ac:dyDescent="0.15">
      <c r="A123" s="31" t="s">
        <v>7</v>
      </c>
      <c r="B123" s="30"/>
      <c r="C123" s="21">
        <v>1220</v>
      </c>
      <c r="D123" s="30"/>
      <c r="E123" s="21">
        <v>2220</v>
      </c>
      <c r="F123" s="30"/>
      <c r="G123" s="21">
        <v>3220</v>
      </c>
      <c r="H123" s="4" t="s">
        <v>278</v>
      </c>
      <c r="I123" s="45"/>
      <c r="J123" s="39" t="s">
        <v>58</v>
      </c>
      <c r="K123" s="12" t="s">
        <v>95</v>
      </c>
      <c r="L123" s="15">
        <v>2157</v>
      </c>
      <c r="M123" s="13" t="s">
        <v>8</v>
      </c>
    </row>
    <row r="124" spans="1:13" ht="39.950000000000003" customHeight="1" x14ac:dyDescent="0.15">
      <c r="A124" s="31" t="s">
        <v>7</v>
      </c>
      <c r="B124" s="30"/>
      <c r="C124" s="21">
        <v>1221</v>
      </c>
      <c r="D124" s="30"/>
      <c r="E124" s="21">
        <v>2221</v>
      </c>
      <c r="F124" s="30"/>
      <c r="G124" s="21">
        <v>3221</v>
      </c>
      <c r="H124" s="11" t="s">
        <v>321</v>
      </c>
      <c r="I124" s="46"/>
      <c r="J124" s="39"/>
      <c r="K124" s="12" t="s">
        <v>96</v>
      </c>
      <c r="L124" s="15">
        <v>71</v>
      </c>
      <c r="M124" s="13" t="s">
        <v>14</v>
      </c>
    </row>
    <row r="125" spans="1:13" ht="39.950000000000003" customHeight="1" x14ac:dyDescent="0.15">
      <c r="A125" s="31" t="s">
        <v>7</v>
      </c>
      <c r="B125" s="30"/>
      <c r="C125" s="21">
        <v>1222</v>
      </c>
      <c r="D125" s="30"/>
      <c r="E125" s="21">
        <v>2222</v>
      </c>
      <c r="F125" s="30"/>
      <c r="G125" s="21">
        <v>3222</v>
      </c>
      <c r="H125" s="4" t="s">
        <v>279</v>
      </c>
      <c r="I125" s="44" t="s">
        <v>97</v>
      </c>
      <c r="J125" s="39" t="s">
        <v>65</v>
      </c>
      <c r="K125" s="12" t="s">
        <v>98</v>
      </c>
      <c r="L125" s="15">
        <v>857</v>
      </c>
      <c r="M125" s="13" t="s">
        <v>8</v>
      </c>
    </row>
    <row r="126" spans="1:13" ht="39.950000000000003" customHeight="1" x14ac:dyDescent="0.15">
      <c r="A126" s="31" t="s">
        <v>7</v>
      </c>
      <c r="B126" s="30"/>
      <c r="C126" s="21">
        <v>1223</v>
      </c>
      <c r="D126" s="30"/>
      <c r="E126" s="21">
        <v>2223</v>
      </c>
      <c r="F126" s="30"/>
      <c r="G126" s="21">
        <v>3223</v>
      </c>
      <c r="H126" s="4" t="s">
        <v>322</v>
      </c>
      <c r="I126" s="45"/>
      <c r="J126" s="39"/>
      <c r="K126" s="12" t="s">
        <v>99</v>
      </c>
      <c r="L126" s="15">
        <v>28</v>
      </c>
      <c r="M126" s="13" t="s">
        <v>14</v>
      </c>
    </row>
    <row r="127" spans="1:13" ht="39.950000000000003" customHeight="1" x14ac:dyDescent="0.15">
      <c r="A127" s="31" t="s">
        <v>7</v>
      </c>
      <c r="B127" s="30"/>
      <c r="C127" s="21">
        <v>1224</v>
      </c>
      <c r="D127" s="30"/>
      <c r="E127" s="21">
        <v>2224</v>
      </c>
      <c r="F127" s="30"/>
      <c r="G127" s="21">
        <v>3224</v>
      </c>
      <c r="H127" s="4" t="s">
        <v>366</v>
      </c>
      <c r="I127" s="45"/>
      <c r="J127" s="39" t="s">
        <v>57</v>
      </c>
      <c r="K127" s="12" t="s">
        <v>98</v>
      </c>
      <c r="L127" s="15">
        <v>1726</v>
      </c>
      <c r="M127" s="13" t="s">
        <v>8</v>
      </c>
    </row>
    <row r="128" spans="1:13" ht="39.950000000000003" customHeight="1" x14ac:dyDescent="0.15">
      <c r="A128" s="31" t="s">
        <v>7</v>
      </c>
      <c r="B128" s="30"/>
      <c r="C128" s="21">
        <v>1225</v>
      </c>
      <c r="D128" s="30"/>
      <c r="E128" s="21">
        <v>2225</v>
      </c>
      <c r="F128" s="30"/>
      <c r="G128" s="21">
        <v>3225</v>
      </c>
      <c r="H128" s="4" t="s">
        <v>323</v>
      </c>
      <c r="I128" s="46"/>
      <c r="J128" s="39"/>
      <c r="K128" s="12" t="s">
        <v>99</v>
      </c>
      <c r="L128" s="15">
        <v>57</v>
      </c>
      <c r="M128" s="13" t="s">
        <v>14</v>
      </c>
    </row>
    <row r="129" spans="1:13" ht="39.950000000000003" customHeight="1" x14ac:dyDescent="0.15">
      <c r="A129" s="31" t="s">
        <v>7</v>
      </c>
      <c r="B129" s="30"/>
      <c r="C129" s="21">
        <v>1226</v>
      </c>
      <c r="D129" s="30"/>
      <c r="E129" s="21">
        <v>2226</v>
      </c>
      <c r="F129" s="30"/>
      <c r="G129" s="21">
        <v>3226</v>
      </c>
      <c r="H129" s="4" t="s">
        <v>280</v>
      </c>
      <c r="I129" s="47" t="s">
        <v>100</v>
      </c>
      <c r="J129" s="39" t="s">
        <v>85</v>
      </c>
      <c r="K129" s="12" t="s">
        <v>95</v>
      </c>
      <c r="L129" s="15">
        <v>857</v>
      </c>
      <c r="M129" s="13" t="s">
        <v>8</v>
      </c>
    </row>
    <row r="130" spans="1:13" ht="39.950000000000003" customHeight="1" x14ac:dyDescent="0.15">
      <c r="A130" s="31" t="s">
        <v>7</v>
      </c>
      <c r="B130" s="30"/>
      <c r="C130" s="21">
        <v>1227</v>
      </c>
      <c r="D130" s="30"/>
      <c r="E130" s="21">
        <v>2227</v>
      </c>
      <c r="F130" s="30"/>
      <c r="G130" s="21">
        <v>3227</v>
      </c>
      <c r="H130" s="4" t="s">
        <v>324</v>
      </c>
      <c r="I130" s="45"/>
      <c r="J130" s="39"/>
      <c r="K130" s="12" t="s">
        <v>96</v>
      </c>
      <c r="L130" s="15">
        <v>28</v>
      </c>
      <c r="M130" s="13" t="s">
        <v>14</v>
      </c>
    </row>
    <row r="131" spans="1:13" ht="39.950000000000003" customHeight="1" x14ac:dyDescent="0.15">
      <c r="A131" s="31" t="s">
        <v>7</v>
      </c>
      <c r="B131" s="30"/>
      <c r="C131" s="21">
        <v>1228</v>
      </c>
      <c r="D131" s="30"/>
      <c r="E131" s="21">
        <v>2228</v>
      </c>
      <c r="F131" s="30"/>
      <c r="G131" s="21">
        <v>3228</v>
      </c>
      <c r="H131" s="4" t="s">
        <v>281</v>
      </c>
      <c r="I131" s="45"/>
      <c r="J131" s="39" t="s">
        <v>60</v>
      </c>
      <c r="K131" s="12" t="s">
        <v>95</v>
      </c>
      <c r="L131" s="15">
        <v>1726</v>
      </c>
      <c r="M131" s="13" t="s">
        <v>8</v>
      </c>
    </row>
    <row r="132" spans="1:13" ht="39.950000000000003" customHeight="1" x14ac:dyDescent="0.15">
      <c r="A132" s="31" t="s">
        <v>7</v>
      </c>
      <c r="B132" s="30"/>
      <c r="C132" s="21">
        <v>1229</v>
      </c>
      <c r="D132" s="30"/>
      <c r="E132" s="21">
        <v>2229</v>
      </c>
      <c r="F132" s="30"/>
      <c r="G132" s="21">
        <v>3229</v>
      </c>
      <c r="H132" s="11" t="s">
        <v>325</v>
      </c>
      <c r="I132" s="46"/>
      <c r="J132" s="39"/>
      <c r="K132" s="13" t="s">
        <v>96</v>
      </c>
      <c r="L132" s="15">
        <v>57</v>
      </c>
      <c r="M132" s="13" t="s">
        <v>14</v>
      </c>
    </row>
    <row r="133" spans="1:13" ht="39.950000000000003" customHeight="1" x14ac:dyDescent="0.15">
      <c r="A133" s="31" t="s">
        <v>7</v>
      </c>
      <c r="B133" s="30"/>
      <c r="C133" s="21">
        <v>1230</v>
      </c>
      <c r="D133" s="30"/>
      <c r="E133" s="21">
        <v>2230</v>
      </c>
      <c r="F133" s="30"/>
      <c r="G133" s="21">
        <v>3230</v>
      </c>
      <c r="H133" s="4" t="s">
        <v>282</v>
      </c>
      <c r="I133" s="44" t="s">
        <v>101</v>
      </c>
      <c r="J133" s="39" t="s">
        <v>61</v>
      </c>
      <c r="K133" s="12" t="s">
        <v>102</v>
      </c>
      <c r="L133" s="15">
        <v>1071</v>
      </c>
      <c r="M133" s="13" t="s">
        <v>8</v>
      </c>
    </row>
    <row r="134" spans="1:13" ht="39.950000000000003" customHeight="1" x14ac:dyDescent="0.15">
      <c r="A134" s="31" t="s">
        <v>7</v>
      </c>
      <c r="B134" s="30"/>
      <c r="C134" s="21">
        <v>1231</v>
      </c>
      <c r="D134" s="30"/>
      <c r="E134" s="21">
        <v>2231</v>
      </c>
      <c r="F134" s="30"/>
      <c r="G134" s="21">
        <v>3231</v>
      </c>
      <c r="H134" s="4" t="s">
        <v>326</v>
      </c>
      <c r="I134" s="45"/>
      <c r="J134" s="39"/>
      <c r="K134" s="12" t="s">
        <v>103</v>
      </c>
      <c r="L134" s="15">
        <v>35</v>
      </c>
      <c r="M134" s="13" t="s">
        <v>14</v>
      </c>
    </row>
    <row r="135" spans="1:13" ht="39.950000000000003" customHeight="1" x14ac:dyDescent="0.15">
      <c r="A135" s="31" t="s">
        <v>7</v>
      </c>
      <c r="B135" s="30"/>
      <c r="C135" s="21">
        <v>1232</v>
      </c>
      <c r="D135" s="30"/>
      <c r="E135" s="21">
        <v>2232</v>
      </c>
      <c r="F135" s="30"/>
      <c r="G135" s="21">
        <v>3232</v>
      </c>
      <c r="H135" s="4" t="s">
        <v>367</v>
      </c>
      <c r="I135" s="45"/>
      <c r="J135" s="39" t="s">
        <v>62</v>
      </c>
      <c r="K135" s="12" t="s">
        <v>102</v>
      </c>
      <c r="L135" s="15">
        <v>2157</v>
      </c>
      <c r="M135" s="13" t="s">
        <v>8</v>
      </c>
    </row>
    <row r="136" spans="1:13" ht="39.950000000000003" customHeight="1" x14ac:dyDescent="0.15">
      <c r="A136" s="31" t="s">
        <v>7</v>
      </c>
      <c r="B136" s="30"/>
      <c r="C136" s="21">
        <v>1233</v>
      </c>
      <c r="D136" s="30"/>
      <c r="E136" s="21">
        <v>2233</v>
      </c>
      <c r="F136" s="30"/>
      <c r="G136" s="21">
        <v>3233</v>
      </c>
      <c r="H136" s="4" t="s">
        <v>327</v>
      </c>
      <c r="I136" s="46"/>
      <c r="J136" s="39"/>
      <c r="K136" s="12" t="s">
        <v>103</v>
      </c>
      <c r="L136" s="15">
        <v>71</v>
      </c>
      <c r="M136" s="13" t="s">
        <v>14</v>
      </c>
    </row>
    <row r="137" spans="1:13" ht="39.950000000000003" customHeight="1" x14ac:dyDescent="0.15">
      <c r="A137" s="31" t="s">
        <v>7</v>
      </c>
      <c r="B137" s="30"/>
      <c r="C137" s="21">
        <v>1234</v>
      </c>
      <c r="D137" s="30"/>
      <c r="E137" s="21">
        <v>2234</v>
      </c>
      <c r="F137" s="30"/>
      <c r="G137" s="21">
        <v>3234</v>
      </c>
      <c r="H137" s="4" t="s">
        <v>283</v>
      </c>
      <c r="I137" s="47" t="s">
        <v>104</v>
      </c>
      <c r="J137" s="39" t="s">
        <v>80</v>
      </c>
      <c r="K137" s="12" t="s">
        <v>105</v>
      </c>
      <c r="L137" s="15">
        <v>1071</v>
      </c>
      <c r="M137" s="13" t="s">
        <v>8</v>
      </c>
    </row>
    <row r="138" spans="1:13" ht="39.950000000000003" customHeight="1" x14ac:dyDescent="0.15">
      <c r="A138" s="31" t="s">
        <v>7</v>
      </c>
      <c r="B138" s="30"/>
      <c r="C138" s="21">
        <v>1235</v>
      </c>
      <c r="D138" s="30"/>
      <c r="E138" s="21">
        <v>2235</v>
      </c>
      <c r="F138" s="30"/>
      <c r="G138" s="21">
        <v>3235</v>
      </c>
      <c r="H138" s="4" t="s">
        <v>284</v>
      </c>
      <c r="I138" s="45"/>
      <c r="J138" s="39"/>
      <c r="K138" s="12" t="s">
        <v>106</v>
      </c>
      <c r="L138" s="15">
        <v>35</v>
      </c>
      <c r="M138" s="13" t="s">
        <v>14</v>
      </c>
    </row>
    <row r="139" spans="1:13" ht="39.950000000000003" customHeight="1" x14ac:dyDescent="0.15">
      <c r="A139" s="31" t="s">
        <v>7</v>
      </c>
      <c r="B139" s="30"/>
      <c r="C139" s="21">
        <v>1236</v>
      </c>
      <c r="D139" s="30"/>
      <c r="E139" s="21">
        <v>2236</v>
      </c>
      <c r="F139" s="30"/>
      <c r="G139" s="21">
        <v>3236</v>
      </c>
      <c r="H139" s="4" t="s">
        <v>285</v>
      </c>
      <c r="I139" s="45"/>
      <c r="J139" s="39" t="s">
        <v>58</v>
      </c>
      <c r="K139" s="12" t="s">
        <v>105</v>
      </c>
      <c r="L139" s="15">
        <v>2157</v>
      </c>
      <c r="M139" s="13" t="s">
        <v>8</v>
      </c>
    </row>
    <row r="140" spans="1:13" ht="39.950000000000003" customHeight="1" x14ac:dyDescent="0.15">
      <c r="A140" s="31" t="s">
        <v>7</v>
      </c>
      <c r="B140" s="30"/>
      <c r="C140" s="21">
        <v>1237</v>
      </c>
      <c r="D140" s="30"/>
      <c r="E140" s="21">
        <v>2237</v>
      </c>
      <c r="F140" s="30"/>
      <c r="G140" s="21">
        <v>3237</v>
      </c>
      <c r="H140" s="11" t="s">
        <v>328</v>
      </c>
      <c r="I140" s="46"/>
      <c r="J140" s="39"/>
      <c r="K140" s="12" t="s">
        <v>106</v>
      </c>
      <c r="L140" s="15">
        <v>71</v>
      </c>
      <c r="M140" s="13" t="s">
        <v>14</v>
      </c>
    </row>
    <row r="141" spans="1:13" ht="39.950000000000003" customHeight="1" x14ac:dyDescent="0.15">
      <c r="A141" s="31" t="s">
        <v>7</v>
      </c>
      <c r="B141" s="30"/>
      <c r="C141" s="21">
        <v>1238</v>
      </c>
      <c r="D141" s="30"/>
      <c r="E141" s="21">
        <v>2238</v>
      </c>
      <c r="F141" s="30"/>
      <c r="G141" s="21">
        <v>3238</v>
      </c>
      <c r="H141" s="4" t="s">
        <v>368</v>
      </c>
      <c r="I141" s="44" t="s">
        <v>107</v>
      </c>
      <c r="J141" s="39" t="s">
        <v>86</v>
      </c>
      <c r="K141" s="12" t="s">
        <v>108</v>
      </c>
      <c r="L141" s="15">
        <v>857</v>
      </c>
      <c r="M141" s="13" t="s">
        <v>8</v>
      </c>
    </row>
    <row r="142" spans="1:13" ht="39.950000000000003" customHeight="1" x14ac:dyDescent="0.15">
      <c r="A142" s="31" t="s">
        <v>7</v>
      </c>
      <c r="B142" s="30"/>
      <c r="C142" s="21">
        <v>1239</v>
      </c>
      <c r="D142" s="30"/>
      <c r="E142" s="21">
        <v>2239</v>
      </c>
      <c r="F142" s="30"/>
      <c r="G142" s="21">
        <v>3239</v>
      </c>
      <c r="H142" s="4" t="s">
        <v>329</v>
      </c>
      <c r="I142" s="45"/>
      <c r="J142" s="39"/>
      <c r="K142" s="12" t="s">
        <v>109</v>
      </c>
      <c r="L142" s="15">
        <v>28</v>
      </c>
      <c r="M142" s="13" t="s">
        <v>14</v>
      </c>
    </row>
    <row r="143" spans="1:13" ht="39.950000000000003" customHeight="1" x14ac:dyDescent="0.15">
      <c r="A143" s="31" t="s">
        <v>7</v>
      </c>
      <c r="B143" s="30"/>
      <c r="C143" s="21">
        <v>1240</v>
      </c>
      <c r="D143" s="30"/>
      <c r="E143" s="21">
        <v>2240</v>
      </c>
      <c r="F143" s="30"/>
      <c r="G143" s="21">
        <v>3240</v>
      </c>
      <c r="H143" s="4" t="s">
        <v>286</v>
      </c>
      <c r="I143" s="45"/>
      <c r="J143" s="39" t="s">
        <v>67</v>
      </c>
      <c r="K143" s="12" t="s">
        <v>108</v>
      </c>
      <c r="L143" s="15">
        <v>1726</v>
      </c>
      <c r="M143" s="13" t="s">
        <v>8</v>
      </c>
    </row>
    <row r="144" spans="1:13" ht="39.950000000000003" customHeight="1" x14ac:dyDescent="0.15">
      <c r="A144" s="31" t="s">
        <v>7</v>
      </c>
      <c r="B144" s="30"/>
      <c r="C144" s="21">
        <v>1241</v>
      </c>
      <c r="D144" s="30"/>
      <c r="E144" s="21">
        <v>2241</v>
      </c>
      <c r="F144" s="30"/>
      <c r="G144" s="21">
        <v>3241</v>
      </c>
      <c r="H144" s="4" t="s">
        <v>330</v>
      </c>
      <c r="I144" s="46"/>
      <c r="J144" s="39"/>
      <c r="K144" s="12" t="s">
        <v>109</v>
      </c>
      <c r="L144" s="15">
        <v>57</v>
      </c>
      <c r="M144" s="13" t="s">
        <v>14</v>
      </c>
    </row>
    <row r="145" spans="1:13" ht="39.950000000000003" customHeight="1" x14ac:dyDescent="0.15">
      <c r="A145" s="31" t="s">
        <v>7</v>
      </c>
      <c r="B145" s="30"/>
      <c r="C145" s="21">
        <v>1242</v>
      </c>
      <c r="D145" s="30"/>
      <c r="E145" s="21">
        <v>2242</v>
      </c>
      <c r="F145" s="30"/>
      <c r="G145" s="21">
        <v>3242</v>
      </c>
      <c r="H145" s="4" t="s">
        <v>287</v>
      </c>
      <c r="I145" s="47" t="s">
        <v>110</v>
      </c>
      <c r="J145" s="39" t="s">
        <v>87</v>
      </c>
      <c r="K145" s="12" t="s">
        <v>105</v>
      </c>
      <c r="L145" s="15">
        <v>857</v>
      </c>
      <c r="M145" s="13" t="s">
        <v>8</v>
      </c>
    </row>
    <row r="146" spans="1:13" ht="39.950000000000003" customHeight="1" x14ac:dyDescent="0.15">
      <c r="A146" s="31" t="s">
        <v>7</v>
      </c>
      <c r="B146" s="30"/>
      <c r="C146" s="21">
        <v>1243</v>
      </c>
      <c r="D146" s="30"/>
      <c r="E146" s="21">
        <v>2243</v>
      </c>
      <c r="F146" s="30"/>
      <c r="G146" s="21">
        <v>3243</v>
      </c>
      <c r="H146" s="4" t="s">
        <v>331</v>
      </c>
      <c r="I146" s="45"/>
      <c r="J146" s="39"/>
      <c r="K146" s="12" t="s">
        <v>106</v>
      </c>
      <c r="L146" s="15">
        <v>28</v>
      </c>
      <c r="M146" s="13" t="s">
        <v>14</v>
      </c>
    </row>
    <row r="147" spans="1:13" ht="39.950000000000003" customHeight="1" x14ac:dyDescent="0.15">
      <c r="A147" s="31" t="s">
        <v>7</v>
      </c>
      <c r="B147" s="30"/>
      <c r="C147" s="21">
        <v>1244</v>
      </c>
      <c r="D147" s="30"/>
      <c r="E147" s="21">
        <v>2244</v>
      </c>
      <c r="F147" s="30"/>
      <c r="G147" s="21">
        <v>3244</v>
      </c>
      <c r="H147" s="4" t="s">
        <v>288</v>
      </c>
      <c r="I147" s="45"/>
      <c r="J147" s="39" t="s">
        <v>60</v>
      </c>
      <c r="K147" s="12" t="s">
        <v>105</v>
      </c>
      <c r="L147" s="15">
        <v>1726</v>
      </c>
      <c r="M147" s="13" t="s">
        <v>8</v>
      </c>
    </row>
    <row r="148" spans="1:13" ht="39.950000000000003" customHeight="1" x14ac:dyDescent="0.15">
      <c r="A148" s="31" t="s">
        <v>7</v>
      </c>
      <c r="B148" s="30"/>
      <c r="C148" s="21">
        <v>1245</v>
      </c>
      <c r="D148" s="30"/>
      <c r="E148" s="21">
        <v>2245</v>
      </c>
      <c r="F148" s="30"/>
      <c r="G148" s="21">
        <v>3245</v>
      </c>
      <c r="H148" s="11" t="s">
        <v>332</v>
      </c>
      <c r="I148" s="46"/>
      <c r="J148" s="39"/>
      <c r="K148" s="13" t="s">
        <v>106</v>
      </c>
      <c r="L148" s="15">
        <v>57</v>
      </c>
      <c r="M148" s="13" t="s">
        <v>14</v>
      </c>
    </row>
    <row r="149" spans="1:13" ht="39.950000000000003" customHeight="1" x14ac:dyDescent="0.15">
      <c r="A149" s="31" t="s">
        <v>7</v>
      </c>
      <c r="B149" s="30"/>
      <c r="C149" s="21">
        <v>1246</v>
      </c>
      <c r="D149" s="30"/>
      <c r="E149" s="21">
        <v>2246</v>
      </c>
      <c r="F149" s="30"/>
      <c r="G149" s="21">
        <v>3246</v>
      </c>
      <c r="H149" s="4" t="s">
        <v>289</v>
      </c>
      <c r="I149" s="44" t="s">
        <v>111</v>
      </c>
      <c r="J149" s="39" t="s">
        <v>88</v>
      </c>
      <c r="K149" s="12" t="s">
        <v>112</v>
      </c>
      <c r="L149" s="15">
        <v>1061</v>
      </c>
      <c r="M149" s="13" t="s">
        <v>8</v>
      </c>
    </row>
    <row r="150" spans="1:13" ht="39.950000000000003" customHeight="1" x14ac:dyDescent="0.15">
      <c r="A150" s="31" t="s">
        <v>7</v>
      </c>
      <c r="B150" s="30"/>
      <c r="C150" s="21">
        <v>1247</v>
      </c>
      <c r="D150" s="30"/>
      <c r="E150" s="21">
        <v>2247</v>
      </c>
      <c r="F150" s="30"/>
      <c r="G150" s="21">
        <v>3247</v>
      </c>
      <c r="H150" s="4" t="s">
        <v>333</v>
      </c>
      <c r="I150" s="45"/>
      <c r="J150" s="39"/>
      <c r="K150" s="12" t="s">
        <v>113</v>
      </c>
      <c r="L150" s="15">
        <v>35</v>
      </c>
      <c r="M150" s="13" t="s">
        <v>14</v>
      </c>
    </row>
    <row r="151" spans="1:13" ht="39.950000000000003" customHeight="1" x14ac:dyDescent="0.15">
      <c r="A151" s="31" t="s">
        <v>7</v>
      </c>
      <c r="B151" s="30"/>
      <c r="C151" s="21">
        <v>1248</v>
      </c>
      <c r="D151" s="30"/>
      <c r="E151" s="21">
        <v>2248</v>
      </c>
      <c r="F151" s="30"/>
      <c r="G151" s="21">
        <v>3248</v>
      </c>
      <c r="H151" s="4" t="s">
        <v>369</v>
      </c>
      <c r="I151" s="45"/>
      <c r="J151" s="39" t="s">
        <v>83</v>
      </c>
      <c r="K151" s="12" t="s">
        <v>112</v>
      </c>
      <c r="L151" s="15">
        <v>2135</v>
      </c>
      <c r="M151" s="13" t="s">
        <v>8</v>
      </c>
    </row>
    <row r="152" spans="1:13" ht="39.950000000000003" customHeight="1" x14ac:dyDescent="0.15">
      <c r="A152" s="31" t="s">
        <v>7</v>
      </c>
      <c r="B152" s="30"/>
      <c r="C152" s="21">
        <v>1249</v>
      </c>
      <c r="D152" s="30"/>
      <c r="E152" s="21">
        <v>2249</v>
      </c>
      <c r="F152" s="30"/>
      <c r="G152" s="21">
        <v>3249</v>
      </c>
      <c r="H152" s="4" t="s">
        <v>334</v>
      </c>
      <c r="I152" s="46"/>
      <c r="J152" s="39"/>
      <c r="K152" s="12" t="s">
        <v>113</v>
      </c>
      <c r="L152" s="15">
        <v>70</v>
      </c>
      <c r="M152" s="13" t="s">
        <v>14</v>
      </c>
    </row>
    <row r="153" spans="1:13" ht="39.950000000000003" customHeight="1" x14ac:dyDescent="0.15">
      <c r="A153" s="31" t="s">
        <v>7</v>
      </c>
      <c r="B153" s="30"/>
      <c r="C153" s="21">
        <v>1250</v>
      </c>
      <c r="D153" s="30"/>
      <c r="E153" s="21">
        <v>2250</v>
      </c>
      <c r="F153" s="30"/>
      <c r="G153" s="21">
        <v>3250</v>
      </c>
      <c r="H153" s="4" t="s">
        <v>290</v>
      </c>
      <c r="I153" s="47" t="s">
        <v>114</v>
      </c>
      <c r="J153" s="39" t="s">
        <v>84</v>
      </c>
      <c r="K153" s="12" t="s">
        <v>115</v>
      </c>
      <c r="L153" s="15">
        <v>1061</v>
      </c>
      <c r="M153" s="13" t="s">
        <v>8</v>
      </c>
    </row>
    <row r="154" spans="1:13" ht="39.950000000000003" customHeight="1" x14ac:dyDescent="0.15">
      <c r="A154" s="31" t="s">
        <v>7</v>
      </c>
      <c r="B154" s="30"/>
      <c r="C154" s="21">
        <v>1251</v>
      </c>
      <c r="D154" s="30"/>
      <c r="E154" s="21">
        <v>2251</v>
      </c>
      <c r="F154" s="30"/>
      <c r="G154" s="21">
        <v>3251</v>
      </c>
      <c r="H154" s="4" t="s">
        <v>291</v>
      </c>
      <c r="I154" s="45"/>
      <c r="J154" s="39"/>
      <c r="K154" s="12" t="s">
        <v>116</v>
      </c>
      <c r="L154" s="15">
        <v>35</v>
      </c>
      <c r="M154" s="13" t="s">
        <v>14</v>
      </c>
    </row>
    <row r="155" spans="1:13" ht="39.950000000000003" customHeight="1" x14ac:dyDescent="0.15">
      <c r="A155" s="31" t="s">
        <v>7</v>
      </c>
      <c r="B155" s="30"/>
      <c r="C155" s="21">
        <v>1252</v>
      </c>
      <c r="D155" s="30"/>
      <c r="E155" s="21">
        <v>2252</v>
      </c>
      <c r="F155" s="30"/>
      <c r="G155" s="21">
        <v>3252</v>
      </c>
      <c r="H155" s="4" t="s">
        <v>292</v>
      </c>
      <c r="I155" s="45"/>
      <c r="J155" s="39" t="s">
        <v>89</v>
      </c>
      <c r="K155" s="12" t="s">
        <v>115</v>
      </c>
      <c r="L155" s="15">
        <v>2135</v>
      </c>
      <c r="M155" s="13" t="s">
        <v>8</v>
      </c>
    </row>
    <row r="156" spans="1:13" ht="39.950000000000003" customHeight="1" x14ac:dyDescent="0.15">
      <c r="A156" s="31" t="s">
        <v>7</v>
      </c>
      <c r="B156" s="30"/>
      <c r="C156" s="21">
        <v>1253</v>
      </c>
      <c r="D156" s="30"/>
      <c r="E156" s="21">
        <v>2253</v>
      </c>
      <c r="F156" s="30"/>
      <c r="G156" s="21">
        <v>3253</v>
      </c>
      <c r="H156" s="11" t="s">
        <v>335</v>
      </c>
      <c r="I156" s="46"/>
      <c r="J156" s="39"/>
      <c r="K156" s="12" t="s">
        <v>116</v>
      </c>
      <c r="L156" s="15">
        <v>70</v>
      </c>
      <c r="M156" s="13" t="s">
        <v>14</v>
      </c>
    </row>
    <row r="157" spans="1:13" ht="39.950000000000003" customHeight="1" x14ac:dyDescent="0.15">
      <c r="A157" s="31" t="s">
        <v>7</v>
      </c>
      <c r="B157" s="30"/>
      <c r="C157" s="21">
        <v>1254</v>
      </c>
      <c r="D157" s="30"/>
      <c r="E157" s="21">
        <v>2254</v>
      </c>
      <c r="F157" s="30"/>
      <c r="G157" s="21">
        <v>3254</v>
      </c>
      <c r="H157" s="4" t="s">
        <v>293</v>
      </c>
      <c r="I157" s="44" t="s">
        <v>117</v>
      </c>
      <c r="J157" s="39" t="s">
        <v>64</v>
      </c>
      <c r="K157" s="12" t="s">
        <v>118</v>
      </c>
      <c r="L157" s="15">
        <v>848</v>
      </c>
      <c r="M157" s="13" t="s">
        <v>8</v>
      </c>
    </row>
    <row r="158" spans="1:13" ht="39.950000000000003" customHeight="1" x14ac:dyDescent="0.15">
      <c r="A158" s="31" t="s">
        <v>7</v>
      </c>
      <c r="B158" s="30"/>
      <c r="C158" s="21">
        <v>1255</v>
      </c>
      <c r="D158" s="30"/>
      <c r="E158" s="21">
        <v>2255</v>
      </c>
      <c r="F158" s="30"/>
      <c r="G158" s="21">
        <v>3255</v>
      </c>
      <c r="H158" s="4" t="s">
        <v>336</v>
      </c>
      <c r="I158" s="45"/>
      <c r="J158" s="39"/>
      <c r="K158" s="12" t="s">
        <v>119</v>
      </c>
      <c r="L158" s="15">
        <v>28</v>
      </c>
      <c r="M158" s="13" t="s">
        <v>14</v>
      </c>
    </row>
    <row r="159" spans="1:13" ht="39.950000000000003" customHeight="1" x14ac:dyDescent="0.15">
      <c r="A159" s="31" t="s">
        <v>7</v>
      </c>
      <c r="B159" s="30"/>
      <c r="C159" s="21">
        <v>1256</v>
      </c>
      <c r="D159" s="30"/>
      <c r="E159" s="21">
        <v>2256</v>
      </c>
      <c r="F159" s="30"/>
      <c r="G159" s="21">
        <v>3256</v>
      </c>
      <c r="H159" s="4" t="s">
        <v>294</v>
      </c>
      <c r="I159" s="45"/>
      <c r="J159" s="39" t="s">
        <v>90</v>
      </c>
      <c r="K159" s="12" t="s">
        <v>118</v>
      </c>
      <c r="L159" s="15">
        <v>1708</v>
      </c>
      <c r="M159" s="13" t="s">
        <v>8</v>
      </c>
    </row>
    <row r="160" spans="1:13" ht="39.950000000000003" customHeight="1" x14ac:dyDescent="0.15">
      <c r="A160" s="31" t="s">
        <v>7</v>
      </c>
      <c r="B160" s="30"/>
      <c r="C160" s="21">
        <v>1257</v>
      </c>
      <c r="D160" s="30"/>
      <c r="E160" s="21">
        <v>2257</v>
      </c>
      <c r="F160" s="30"/>
      <c r="G160" s="21">
        <v>3257</v>
      </c>
      <c r="H160" s="4" t="s">
        <v>337</v>
      </c>
      <c r="I160" s="46"/>
      <c r="J160" s="39"/>
      <c r="K160" s="12" t="s">
        <v>119</v>
      </c>
      <c r="L160" s="15">
        <v>56</v>
      </c>
      <c r="M160" s="13" t="s">
        <v>14</v>
      </c>
    </row>
    <row r="161" spans="1:13" ht="39.950000000000003" customHeight="1" x14ac:dyDescent="0.15">
      <c r="A161" s="31" t="s">
        <v>7</v>
      </c>
      <c r="B161" s="30"/>
      <c r="C161" s="21">
        <v>1258</v>
      </c>
      <c r="D161" s="30"/>
      <c r="E161" s="21">
        <v>2258</v>
      </c>
      <c r="F161" s="30"/>
      <c r="G161" s="21">
        <v>3258</v>
      </c>
      <c r="H161" s="4" t="s">
        <v>295</v>
      </c>
      <c r="I161" s="47" t="s">
        <v>120</v>
      </c>
      <c r="J161" s="39" t="s">
        <v>66</v>
      </c>
      <c r="K161" s="12" t="s">
        <v>115</v>
      </c>
      <c r="L161" s="15">
        <v>848</v>
      </c>
      <c r="M161" s="13" t="s">
        <v>8</v>
      </c>
    </row>
    <row r="162" spans="1:13" ht="39.950000000000003" customHeight="1" x14ac:dyDescent="0.15">
      <c r="A162" s="31" t="s">
        <v>7</v>
      </c>
      <c r="B162" s="30"/>
      <c r="C162" s="21">
        <v>1259</v>
      </c>
      <c r="D162" s="30"/>
      <c r="E162" s="21">
        <v>2259</v>
      </c>
      <c r="F162" s="30"/>
      <c r="G162" s="21">
        <v>3259</v>
      </c>
      <c r="H162" s="4" t="s">
        <v>338</v>
      </c>
      <c r="I162" s="45"/>
      <c r="J162" s="39"/>
      <c r="K162" s="12" t="s">
        <v>116</v>
      </c>
      <c r="L162" s="15">
        <v>28</v>
      </c>
      <c r="M162" s="13" t="s">
        <v>14</v>
      </c>
    </row>
    <row r="163" spans="1:13" ht="39.950000000000003" customHeight="1" x14ac:dyDescent="0.15">
      <c r="A163" s="31" t="s">
        <v>7</v>
      </c>
      <c r="B163" s="30"/>
      <c r="C163" s="21">
        <v>1260</v>
      </c>
      <c r="D163" s="30"/>
      <c r="E163" s="21">
        <v>2260</v>
      </c>
      <c r="F163" s="30"/>
      <c r="G163" s="21">
        <v>3260</v>
      </c>
      <c r="H163" s="4" t="s">
        <v>296</v>
      </c>
      <c r="I163" s="45"/>
      <c r="J163" s="39" t="s">
        <v>70</v>
      </c>
      <c r="K163" s="12" t="s">
        <v>115</v>
      </c>
      <c r="L163" s="15">
        <v>1708</v>
      </c>
      <c r="M163" s="13" t="s">
        <v>8</v>
      </c>
    </row>
    <row r="164" spans="1:13" ht="39.950000000000003" customHeight="1" x14ac:dyDescent="0.15">
      <c r="A164" s="31" t="s">
        <v>7</v>
      </c>
      <c r="B164" s="30"/>
      <c r="C164" s="21">
        <v>1261</v>
      </c>
      <c r="D164" s="30"/>
      <c r="E164" s="21">
        <v>2261</v>
      </c>
      <c r="F164" s="30"/>
      <c r="G164" s="21">
        <v>3261</v>
      </c>
      <c r="H164" s="11" t="s">
        <v>339</v>
      </c>
      <c r="I164" s="46"/>
      <c r="J164" s="39"/>
      <c r="K164" s="13" t="s">
        <v>116</v>
      </c>
      <c r="L164" s="15">
        <v>56</v>
      </c>
      <c r="M164" s="13" t="s">
        <v>14</v>
      </c>
    </row>
    <row r="165" spans="1:13" ht="39.950000000000003" customHeight="1" x14ac:dyDescent="0.15">
      <c r="A165" s="31" t="s">
        <v>7</v>
      </c>
      <c r="B165" s="30"/>
      <c r="C165" s="21">
        <v>1262</v>
      </c>
      <c r="D165" s="30"/>
      <c r="E165" s="21">
        <v>2262</v>
      </c>
      <c r="F165" s="30"/>
      <c r="G165" s="21">
        <v>3262</v>
      </c>
      <c r="H165" s="4" t="s">
        <v>299</v>
      </c>
      <c r="I165" s="44" t="s">
        <v>121</v>
      </c>
      <c r="J165" s="39" t="s">
        <v>68</v>
      </c>
      <c r="K165" s="12" t="s">
        <v>136</v>
      </c>
      <c r="L165" s="15">
        <v>53</v>
      </c>
      <c r="M165" s="13" t="s">
        <v>8</v>
      </c>
    </row>
    <row r="166" spans="1:13" ht="39.950000000000003" customHeight="1" x14ac:dyDescent="0.15">
      <c r="A166" s="31" t="s">
        <v>7</v>
      </c>
      <c r="B166" s="30"/>
      <c r="C166" s="21">
        <v>1263</v>
      </c>
      <c r="D166" s="30"/>
      <c r="E166" s="21">
        <v>2263</v>
      </c>
      <c r="F166" s="30"/>
      <c r="G166" s="21">
        <v>3263</v>
      </c>
      <c r="H166" s="4" t="s">
        <v>340</v>
      </c>
      <c r="I166" s="45"/>
      <c r="J166" s="39"/>
      <c r="K166" s="12" t="s">
        <v>137</v>
      </c>
      <c r="L166" s="15">
        <v>2</v>
      </c>
      <c r="M166" s="13" t="s">
        <v>14</v>
      </c>
    </row>
    <row r="167" spans="1:13" ht="39.950000000000003" customHeight="1" x14ac:dyDescent="0.15">
      <c r="A167" s="31" t="s">
        <v>7</v>
      </c>
      <c r="B167" s="30"/>
      <c r="C167" s="21">
        <v>1264</v>
      </c>
      <c r="D167" s="30"/>
      <c r="E167" s="21">
        <v>2264</v>
      </c>
      <c r="F167" s="30"/>
      <c r="G167" s="21">
        <v>3264</v>
      </c>
      <c r="H167" s="4" t="s">
        <v>370</v>
      </c>
      <c r="I167" s="45"/>
      <c r="J167" s="39" t="s">
        <v>62</v>
      </c>
      <c r="K167" s="12" t="s">
        <v>136</v>
      </c>
      <c r="L167" s="15">
        <v>107</v>
      </c>
      <c r="M167" s="13" t="s">
        <v>8</v>
      </c>
    </row>
    <row r="168" spans="1:13" ht="39.950000000000003" customHeight="1" x14ac:dyDescent="0.15">
      <c r="A168" s="31" t="s">
        <v>7</v>
      </c>
      <c r="B168" s="30"/>
      <c r="C168" s="21">
        <v>1265</v>
      </c>
      <c r="D168" s="30"/>
      <c r="E168" s="21">
        <v>2265</v>
      </c>
      <c r="F168" s="30"/>
      <c r="G168" s="21">
        <v>3265</v>
      </c>
      <c r="H168" s="4" t="s">
        <v>341</v>
      </c>
      <c r="I168" s="46"/>
      <c r="J168" s="39"/>
      <c r="K168" s="12" t="s">
        <v>137</v>
      </c>
      <c r="L168" s="15">
        <v>4</v>
      </c>
      <c r="M168" s="13" t="s">
        <v>14</v>
      </c>
    </row>
    <row r="169" spans="1:13" ht="39.950000000000003" customHeight="1" x14ac:dyDescent="0.15">
      <c r="A169" s="31" t="s">
        <v>7</v>
      </c>
      <c r="B169" s="30"/>
      <c r="C169" s="21">
        <v>1266</v>
      </c>
      <c r="D169" s="30"/>
      <c r="E169" s="21">
        <v>2266</v>
      </c>
      <c r="F169" s="30"/>
      <c r="G169" s="21">
        <v>3266</v>
      </c>
      <c r="H169" s="4" t="s">
        <v>371</v>
      </c>
      <c r="I169" s="47" t="s">
        <v>122</v>
      </c>
      <c r="J169" s="39" t="s">
        <v>63</v>
      </c>
      <c r="K169" s="12" t="s">
        <v>138</v>
      </c>
      <c r="L169" s="15">
        <v>53</v>
      </c>
      <c r="M169" s="13" t="s">
        <v>8</v>
      </c>
    </row>
    <row r="170" spans="1:13" ht="39.950000000000003" customHeight="1" x14ac:dyDescent="0.15">
      <c r="A170" s="31" t="s">
        <v>7</v>
      </c>
      <c r="B170" s="30"/>
      <c r="C170" s="21">
        <v>1267</v>
      </c>
      <c r="D170" s="30"/>
      <c r="E170" s="21">
        <v>2267</v>
      </c>
      <c r="F170" s="30"/>
      <c r="G170" s="21">
        <v>3267</v>
      </c>
      <c r="H170" s="4" t="s">
        <v>298</v>
      </c>
      <c r="I170" s="45"/>
      <c r="J170" s="39"/>
      <c r="K170" s="12" t="s">
        <v>139</v>
      </c>
      <c r="L170" s="15">
        <v>2</v>
      </c>
      <c r="M170" s="13" t="s">
        <v>14</v>
      </c>
    </row>
    <row r="171" spans="1:13" ht="39.950000000000003" customHeight="1" x14ac:dyDescent="0.15">
      <c r="A171" s="31" t="s">
        <v>7</v>
      </c>
      <c r="B171" s="30"/>
      <c r="C171" s="21">
        <v>1268</v>
      </c>
      <c r="D171" s="30"/>
      <c r="E171" s="21">
        <v>2268</v>
      </c>
      <c r="F171" s="30"/>
      <c r="G171" s="21">
        <v>3268</v>
      </c>
      <c r="H171" s="4" t="s">
        <v>372</v>
      </c>
      <c r="I171" s="45"/>
      <c r="J171" s="39" t="s">
        <v>89</v>
      </c>
      <c r="K171" s="12" t="s">
        <v>138</v>
      </c>
      <c r="L171" s="15">
        <v>107</v>
      </c>
      <c r="M171" s="13" t="s">
        <v>8</v>
      </c>
    </row>
    <row r="172" spans="1:13" ht="39.950000000000003" customHeight="1" x14ac:dyDescent="0.15">
      <c r="A172" s="31" t="s">
        <v>7</v>
      </c>
      <c r="B172" s="30"/>
      <c r="C172" s="21">
        <v>1269</v>
      </c>
      <c r="D172" s="30"/>
      <c r="E172" s="21">
        <v>2269</v>
      </c>
      <c r="F172" s="30"/>
      <c r="G172" s="21">
        <v>3269</v>
      </c>
      <c r="H172" s="11" t="s">
        <v>342</v>
      </c>
      <c r="I172" s="46"/>
      <c r="J172" s="39"/>
      <c r="K172" s="12" t="s">
        <v>139</v>
      </c>
      <c r="L172" s="15">
        <v>4</v>
      </c>
      <c r="M172" s="13" t="s">
        <v>14</v>
      </c>
    </row>
    <row r="173" spans="1:13" ht="39.950000000000003" customHeight="1" x14ac:dyDescent="0.15">
      <c r="A173" s="31" t="s">
        <v>7</v>
      </c>
      <c r="B173" s="30"/>
      <c r="C173" s="21">
        <v>1270</v>
      </c>
      <c r="D173" s="30"/>
      <c r="E173" s="21">
        <v>2270</v>
      </c>
      <c r="F173" s="30"/>
      <c r="G173" s="21">
        <v>3270</v>
      </c>
      <c r="H173" s="4" t="s">
        <v>373</v>
      </c>
      <c r="I173" s="44" t="s">
        <v>123</v>
      </c>
      <c r="J173" s="39" t="s">
        <v>64</v>
      </c>
      <c r="K173" s="12" t="s">
        <v>140</v>
      </c>
      <c r="L173" s="15">
        <v>43</v>
      </c>
      <c r="M173" s="13" t="s">
        <v>8</v>
      </c>
    </row>
    <row r="174" spans="1:13" ht="39.950000000000003" customHeight="1" x14ac:dyDescent="0.15">
      <c r="A174" s="31" t="s">
        <v>7</v>
      </c>
      <c r="B174" s="30"/>
      <c r="C174" s="21">
        <v>1271</v>
      </c>
      <c r="D174" s="30"/>
      <c r="E174" s="21">
        <v>2271</v>
      </c>
      <c r="F174" s="30"/>
      <c r="G174" s="21">
        <v>3271</v>
      </c>
      <c r="H174" s="4" t="s">
        <v>343</v>
      </c>
      <c r="I174" s="45"/>
      <c r="J174" s="39"/>
      <c r="K174" s="12" t="s">
        <v>141</v>
      </c>
      <c r="L174" s="15">
        <v>1</v>
      </c>
      <c r="M174" s="13" t="s">
        <v>14</v>
      </c>
    </row>
    <row r="175" spans="1:13" ht="39.950000000000003" customHeight="1" x14ac:dyDescent="0.15">
      <c r="A175" s="31" t="s">
        <v>7</v>
      </c>
      <c r="B175" s="30"/>
      <c r="C175" s="21">
        <v>1272</v>
      </c>
      <c r="D175" s="30"/>
      <c r="E175" s="21">
        <v>2272</v>
      </c>
      <c r="F175" s="30"/>
      <c r="G175" s="21">
        <v>3272</v>
      </c>
      <c r="H175" s="4" t="s">
        <v>374</v>
      </c>
      <c r="I175" s="45"/>
      <c r="J175" s="39" t="s">
        <v>67</v>
      </c>
      <c r="K175" s="12" t="s">
        <v>140</v>
      </c>
      <c r="L175" s="15">
        <v>85</v>
      </c>
      <c r="M175" s="13" t="s">
        <v>8</v>
      </c>
    </row>
    <row r="176" spans="1:13" ht="39.950000000000003" customHeight="1" x14ac:dyDescent="0.15">
      <c r="A176" s="31" t="s">
        <v>7</v>
      </c>
      <c r="B176" s="30"/>
      <c r="C176" s="21">
        <v>1273</v>
      </c>
      <c r="D176" s="30"/>
      <c r="E176" s="21">
        <v>2273</v>
      </c>
      <c r="F176" s="30"/>
      <c r="G176" s="21">
        <v>3273</v>
      </c>
      <c r="H176" s="4" t="s">
        <v>344</v>
      </c>
      <c r="I176" s="46"/>
      <c r="J176" s="39"/>
      <c r="K176" s="12" t="s">
        <v>141</v>
      </c>
      <c r="L176" s="15">
        <v>3</v>
      </c>
      <c r="M176" s="13" t="s">
        <v>14</v>
      </c>
    </row>
    <row r="177" spans="1:13" ht="39.950000000000003" customHeight="1" x14ac:dyDescent="0.15">
      <c r="A177" s="31" t="s">
        <v>7</v>
      </c>
      <c r="B177" s="30"/>
      <c r="C177" s="21">
        <v>1274</v>
      </c>
      <c r="D177" s="30"/>
      <c r="E177" s="21">
        <v>2274</v>
      </c>
      <c r="F177" s="30"/>
      <c r="G177" s="21">
        <v>3274</v>
      </c>
      <c r="H177" s="4" t="s">
        <v>375</v>
      </c>
      <c r="I177" s="47" t="s">
        <v>124</v>
      </c>
      <c r="J177" s="39" t="s">
        <v>85</v>
      </c>
      <c r="K177" s="12" t="s">
        <v>138</v>
      </c>
      <c r="L177" s="15">
        <v>43</v>
      </c>
      <c r="M177" s="13" t="s">
        <v>8</v>
      </c>
    </row>
    <row r="178" spans="1:13" ht="39.950000000000003" customHeight="1" x14ac:dyDescent="0.15">
      <c r="A178" s="31" t="s">
        <v>7</v>
      </c>
      <c r="B178" s="30"/>
      <c r="C178" s="21">
        <v>1275</v>
      </c>
      <c r="D178" s="30"/>
      <c r="E178" s="21">
        <v>2275</v>
      </c>
      <c r="F178" s="30"/>
      <c r="G178" s="21">
        <v>3275</v>
      </c>
      <c r="H178" s="4" t="s">
        <v>345</v>
      </c>
      <c r="I178" s="45"/>
      <c r="J178" s="39"/>
      <c r="K178" s="12" t="s">
        <v>139</v>
      </c>
      <c r="L178" s="15">
        <v>1</v>
      </c>
      <c r="M178" s="13" t="s">
        <v>14</v>
      </c>
    </row>
    <row r="179" spans="1:13" ht="39.950000000000003" customHeight="1" x14ac:dyDescent="0.15">
      <c r="A179" s="31" t="s">
        <v>7</v>
      </c>
      <c r="B179" s="30"/>
      <c r="C179" s="21">
        <v>1276</v>
      </c>
      <c r="D179" s="30"/>
      <c r="E179" s="21">
        <v>2276</v>
      </c>
      <c r="F179" s="30"/>
      <c r="G179" s="21">
        <v>3276</v>
      </c>
      <c r="H179" s="4" t="s">
        <v>376</v>
      </c>
      <c r="I179" s="45"/>
      <c r="J179" s="39" t="s">
        <v>70</v>
      </c>
      <c r="K179" s="12" t="s">
        <v>138</v>
      </c>
      <c r="L179" s="15">
        <v>85</v>
      </c>
      <c r="M179" s="13" t="s">
        <v>8</v>
      </c>
    </row>
    <row r="180" spans="1:13" ht="39.950000000000003" customHeight="1" x14ac:dyDescent="0.15">
      <c r="A180" s="31" t="s">
        <v>7</v>
      </c>
      <c r="B180" s="32"/>
      <c r="C180" s="21">
        <v>1277</v>
      </c>
      <c r="D180" s="33"/>
      <c r="E180" s="21">
        <v>2277</v>
      </c>
      <c r="F180" s="34"/>
      <c r="G180" s="21">
        <v>3277</v>
      </c>
      <c r="H180" s="11" t="s">
        <v>346</v>
      </c>
      <c r="I180" s="46"/>
      <c r="J180" s="39"/>
      <c r="K180" s="13" t="s">
        <v>139</v>
      </c>
      <c r="L180" s="15">
        <v>3</v>
      </c>
      <c r="M180" s="13" t="s">
        <v>14</v>
      </c>
    </row>
    <row r="181" spans="1:13" ht="23.25" customHeight="1" x14ac:dyDescent="0.15">
      <c r="A181" s="22"/>
      <c r="B181" s="22"/>
      <c r="C181" s="22"/>
      <c r="D181" s="22"/>
      <c r="E181" s="22"/>
      <c r="F181" s="22"/>
      <c r="G181" s="35"/>
      <c r="H181" s="22"/>
      <c r="K181" s="36"/>
      <c r="L181" s="22"/>
    </row>
    <row r="182" spans="1:13" s="38" customFormat="1" ht="30" customHeight="1" x14ac:dyDescent="0.15">
      <c r="A182" s="37"/>
      <c r="B182" s="37"/>
      <c r="C182" s="37"/>
      <c r="D182" s="37"/>
      <c r="E182" s="37"/>
      <c r="F182" s="37"/>
      <c r="H182" s="78" t="s">
        <v>347</v>
      </c>
      <c r="I182" s="78"/>
      <c r="J182" s="78"/>
      <c r="K182" s="78"/>
      <c r="L182" s="78"/>
      <c r="M182" s="78"/>
    </row>
    <row r="183" spans="1:13" s="38" customFormat="1" ht="57.75" customHeight="1" x14ac:dyDescent="0.15">
      <c r="A183" s="37"/>
      <c r="B183" s="37"/>
      <c r="C183" s="37"/>
      <c r="D183" s="37"/>
      <c r="E183" s="37"/>
      <c r="F183" s="37"/>
      <c r="H183" s="79" t="s">
        <v>348</v>
      </c>
      <c r="I183" s="79"/>
      <c r="J183" s="79"/>
      <c r="K183" s="79"/>
      <c r="L183" s="79"/>
      <c r="M183" s="79"/>
    </row>
  </sheetData>
  <autoFilter ref="A1:M46">
    <filterColumn colId="0" showButton="0"/>
    <filterColumn colId="1" showButton="0"/>
    <filterColumn colId="2" showButton="0"/>
    <filterColumn colId="3" showButton="0"/>
    <filterColumn colId="4" showButton="0"/>
    <filterColumn colId="5" showButton="0"/>
    <filterColumn colId="8" showButton="0"/>
    <filterColumn colId="9" showButton="0"/>
  </autoFilter>
  <mergeCells count="141">
    <mergeCell ref="I157:I160"/>
    <mergeCell ref="J157:J158"/>
    <mergeCell ref="J159:J160"/>
    <mergeCell ref="I161:I164"/>
    <mergeCell ref="J161:J162"/>
    <mergeCell ref="J163:J164"/>
    <mergeCell ref="H182:M182"/>
    <mergeCell ref="H183:M183"/>
    <mergeCell ref="I145:I148"/>
    <mergeCell ref="J145:J146"/>
    <mergeCell ref="J147:J148"/>
    <mergeCell ref="I165:I168"/>
    <mergeCell ref="J165:J166"/>
    <mergeCell ref="J167:J168"/>
    <mergeCell ref="I169:I172"/>
    <mergeCell ref="J169:J170"/>
    <mergeCell ref="J171:J172"/>
    <mergeCell ref="I173:I176"/>
    <mergeCell ref="J173:J174"/>
    <mergeCell ref="J175:J176"/>
    <mergeCell ref="I177:I180"/>
    <mergeCell ref="J177:J178"/>
    <mergeCell ref="J179:J180"/>
    <mergeCell ref="I149:I152"/>
    <mergeCell ref="J149:J150"/>
    <mergeCell ref="J151:J152"/>
    <mergeCell ref="I153:I156"/>
    <mergeCell ref="J153:J154"/>
    <mergeCell ref="J155:J156"/>
    <mergeCell ref="I133:I136"/>
    <mergeCell ref="J133:J134"/>
    <mergeCell ref="J135:J136"/>
    <mergeCell ref="I137:I140"/>
    <mergeCell ref="J137:J138"/>
    <mergeCell ref="J139:J140"/>
    <mergeCell ref="I141:I144"/>
    <mergeCell ref="J141:J142"/>
    <mergeCell ref="J143:J144"/>
    <mergeCell ref="J131:J132"/>
    <mergeCell ref="I65:I76"/>
    <mergeCell ref="J71:J76"/>
    <mergeCell ref="J77:J82"/>
    <mergeCell ref="I77:I88"/>
    <mergeCell ref="J83:J88"/>
    <mergeCell ref="J89:J94"/>
    <mergeCell ref="J95:J100"/>
    <mergeCell ref="I117:I120"/>
    <mergeCell ref="J117:J118"/>
    <mergeCell ref="J119:J120"/>
    <mergeCell ref="J105:J106"/>
    <mergeCell ref="J107:J108"/>
    <mergeCell ref="I89:I100"/>
    <mergeCell ref="I121:I124"/>
    <mergeCell ref="J121:J122"/>
    <mergeCell ref="J123:J124"/>
    <mergeCell ref="I125:I128"/>
    <mergeCell ref="J125:J126"/>
    <mergeCell ref="J127:J128"/>
    <mergeCell ref="I129:I132"/>
    <mergeCell ref="J129:J130"/>
    <mergeCell ref="I15:I26"/>
    <mergeCell ref="J53:J58"/>
    <mergeCell ref="J59:J64"/>
    <mergeCell ref="I53:I64"/>
    <mergeCell ref="I27:I30"/>
    <mergeCell ref="J27:J28"/>
    <mergeCell ref="J29:J30"/>
    <mergeCell ref="I31:I34"/>
    <mergeCell ref="J31:J32"/>
    <mergeCell ref="J33:J34"/>
    <mergeCell ref="I52:K52"/>
    <mergeCell ref="J39:K39"/>
    <mergeCell ref="A1:G1"/>
    <mergeCell ref="H1:H2"/>
    <mergeCell ref="I1:K2"/>
    <mergeCell ref="L1:L2"/>
    <mergeCell ref="M3:M4"/>
    <mergeCell ref="M6:M7"/>
    <mergeCell ref="M1:M2"/>
    <mergeCell ref="J3:J8"/>
    <mergeCell ref="M9:M10"/>
    <mergeCell ref="J9:J14"/>
    <mergeCell ref="I3:I14"/>
    <mergeCell ref="M12:M13"/>
    <mergeCell ref="M15:M16"/>
    <mergeCell ref="M18:M19"/>
    <mergeCell ref="M21:M22"/>
    <mergeCell ref="M24:M25"/>
    <mergeCell ref="M50:M51"/>
    <mergeCell ref="I47:K47"/>
    <mergeCell ref="I48:K48"/>
    <mergeCell ref="I49:K49"/>
    <mergeCell ref="I50:K50"/>
    <mergeCell ref="I51:K51"/>
    <mergeCell ref="I35:K35"/>
    <mergeCell ref="M35:M38"/>
    <mergeCell ref="I36:K36"/>
    <mergeCell ref="I37:K37"/>
    <mergeCell ref="I38:K38"/>
    <mergeCell ref="M39:M40"/>
    <mergeCell ref="J40:K40"/>
    <mergeCell ref="M41:M46"/>
    <mergeCell ref="I41:I46"/>
    <mergeCell ref="J41:J42"/>
    <mergeCell ref="J43:J44"/>
    <mergeCell ref="J45:J46"/>
    <mergeCell ref="J15:J20"/>
    <mergeCell ref="J21:J26"/>
    <mergeCell ref="M65:M66"/>
    <mergeCell ref="M68:M69"/>
    <mergeCell ref="M71:M72"/>
    <mergeCell ref="M74:M75"/>
    <mergeCell ref="M53:M54"/>
    <mergeCell ref="M56:M57"/>
    <mergeCell ref="M59:M60"/>
    <mergeCell ref="M62:M63"/>
    <mergeCell ref="J65:J70"/>
    <mergeCell ref="M89:M90"/>
    <mergeCell ref="M92:M93"/>
    <mergeCell ref="M95:M96"/>
    <mergeCell ref="M98:M99"/>
    <mergeCell ref="M77:M78"/>
    <mergeCell ref="M80:M81"/>
    <mergeCell ref="M83:M84"/>
    <mergeCell ref="M86:M87"/>
    <mergeCell ref="B3:B46"/>
    <mergeCell ref="B53:B116"/>
    <mergeCell ref="D3:D46"/>
    <mergeCell ref="D53:D116"/>
    <mergeCell ref="F3:F46"/>
    <mergeCell ref="F53:F116"/>
    <mergeCell ref="I109:I112"/>
    <mergeCell ref="J109:J110"/>
    <mergeCell ref="J111:J112"/>
    <mergeCell ref="I113:I116"/>
    <mergeCell ref="J113:J114"/>
    <mergeCell ref="J115:J116"/>
    <mergeCell ref="I101:I104"/>
    <mergeCell ref="J101:J102"/>
    <mergeCell ref="J103:J104"/>
    <mergeCell ref="I105:I108"/>
  </mergeCells>
  <phoneticPr fontId="1"/>
  <pageMargins left="0.23622047244094491" right="0.23622047244094491" top="0.98425196850393704" bottom="0.35433070866141736" header="0.51181102362204722" footer="0.31496062992125984"/>
  <pageSetup paperSize="8" scale="44" fitToHeight="0" orientation="portrait" r:id="rId1"/>
  <headerFooter>
    <oddHeader>&amp;C&amp;36通所型サービスA　サービスコード&amp;R（令和６年４月１日～）</oddHeader>
    <oddFooter>&amp;R&amp;P/&amp;N</oddFooter>
  </headerFooter>
  <rowBreaks count="1" manualBreakCount="1">
    <brk id="6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通所型  サービスコード表 (R6.4)</vt:lpstr>
      <vt:lpstr>'通所型  サービスコード表 (R6.4)'!Print_Area</vt:lpstr>
      <vt:lpstr>'通所型  サービスコード表 (R6.4)'!Print_Titles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3252 飯田 久士</cp:lastModifiedBy>
  <cp:lastPrinted>2024-03-25T09:16:05Z</cp:lastPrinted>
  <dcterms:created xsi:type="dcterms:W3CDTF">2016-02-21T23:39:41Z</dcterms:created>
  <dcterms:modified xsi:type="dcterms:W3CDTF">2024-04-24T07:54:08Z</dcterms:modified>
</cp:coreProperties>
</file>