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移動】長寿福祉フォルダ【お願いします】\個別フォルダ\宇佐美（裕）\加算関係\加算取得状況\令和４年10月用\R4.10月版　ホームページ用　コード表\"/>
    </mc:Choice>
  </mc:AlternateContent>
  <bookViews>
    <workbookView xWindow="0" yWindow="0" windowWidth="20490" windowHeight="8745" tabRatio="753"/>
  </bookViews>
  <sheets>
    <sheet name="通所型  サービスコード表 (R4.10) 外用" sheetId="21" r:id="rId1"/>
  </sheets>
  <definedNames>
    <definedName name="_xlnm._FilterDatabase" localSheetId="0" hidden="1">'通所型  サービスコード表 (R4.10) 外用'!$A$1:$M$43</definedName>
    <definedName name="_xlnm.Print_Area" localSheetId="0">'通所型  サービスコード表 (R4.10) 外用'!$A$1:$M$98</definedName>
    <definedName name="_xlnm.Print_Titles" localSheetId="0">'通所型  サービスコード表 (R4.10) 外用'!$1:$2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21" l="1"/>
  <c r="L12" i="21"/>
  <c r="L8" i="21"/>
  <c r="L4" i="21"/>
  <c r="L73" i="21" l="1"/>
  <c r="L69" i="21"/>
  <c r="L68" i="21"/>
  <c r="L57" i="21" l="1"/>
  <c r="L53" i="21"/>
  <c r="L52" i="21"/>
  <c r="L25" i="21"/>
  <c r="L26" i="21" s="1"/>
  <c r="L23" i="21"/>
  <c r="L24" i="21" s="1"/>
  <c r="L21" i="21"/>
  <c r="L22" i="21" s="1"/>
  <c r="L19" i="21"/>
  <c r="L20" i="21" s="1"/>
  <c r="L17" i="21"/>
  <c r="L13" i="21"/>
  <c r="L14" i="21"/>
  <c r="L9" i="21"/>
  <c r="L5" i="21"/>
  <c r="L10" i="21" l="1"/>
  <c r="L6" i="21"/>
  <c r="L18" i="21"/>
</calcChain>
</file>

<file path=xl/sharedStrings.xml><?xml version="1.0" encoding="utf-8"?>
<sst xmlns="http://schemas.openxmlformats.org/spreadsheetml/2006/main" count="391" uniqueCount="228">
  <si>
    <t>サービス内容略称</t>
    <rPh sb="4" eb="6">
      <t>ナイヨウ</t>
    </rPh>
    <rPh sb="6" eb="8">
      <t>リャクショウ</t>
    </rPh>
    <phoneticPr fontId="1"/>
  </si>
  <si>
    <t>算定単位</t>
    <rPh sb="0" eb="2">
      <t>サンテイ</t>
    </rPh>
    <rPh sb="2" eb="4">
      <t>タンイ</t>
    </rPh>
    <phoneticPr fontId="1"/>
  </si>
  <si>
    <t>給付率</t>
    <rPh sb="0" eb="2">
      <t>キュウフ</t>
    </rPh>
    <rPh sb="2" eb="3">
      <t>リツ</t>
    </rPh>
    <phoneticPr fontId="1"/>
  </si>
  <si>
    <t>算定項目</t>
    <rPh sb="0" eb="2">
      <t>サンテイ</t>
    </rPh>
    <rPh sb="2" eb="4">
      <t>コウモク</t>
    </rPh>
    <phoneticPr fontId="1"/>
  </si>
  <si>
    <t>サービスコード</t>
    <phoneticPr fontId="1"/>
  </si>
  <si>
    <t>種類</t>
    <rPh sb="0" eb="2">
      <t>シュルイ</t>
    </rPh>
    <phoneticPr fontId="1"/>
  </si>
  <si>
    <t>項目</t>
    <rPh sb="0" eb="2">
      <t>コウモク</t>
    </rPh>
    <phoneticPr fontId="1"/>
  </si>
  <si>
    <t>Ａ７</t>
    <phoneticPr fontId="1"/>
  </si>
  <si>
    <t>１月につき</t>
    <rPh sb="1" eb="2">
      <t>ツキ</t>
    </rPh>
    <phoneticPr fontId="1"/>
  </si>
  <si>
    <t>選択的サービス複数実施加算</t>
    <phoneticPr fontId="1"/>
  </si>
  <si>
    <t>１月につき</t>
    <phoneticPr fontId="1"/>
  </si>
  <si>
    <t>サービス提供体制強化加算</t>
    <phoneticPr fontId="1"/>
  </si>
  <si>
    <t>1回につき</t>
    <rPh sb="1" eb="2">
      <t>カイ</t>
    </rPh>
    <phoneticPr fontId="1"/>
  </si>
  <si>
    <t xml:space="preserve">事業対象者・要支援１・２（週１回）                             　　　 </t>
    <rPh sb="0" eb="2">
      <t>ジギョウ</t>
    </rPh>
    <rPh sb="2" eb="5">
      <t>タイショウシャ</t>
    </rPh>
    <rPh sb="6" eb="9">
      <t>ヨウシエン</t>
    </rPh>
    <rPh sb="13" eb="14">
      <t>シュウ</t>
    </rPh>
    <rPh sb="15" eb="16">
      <t>カイ</t>
    </rPh>
    <phoneticPr fontId="1"/>
  </si>
  <si>
    <t xml:space="preserve">事業対象者・要支援１・２（週２回）                                    </t>
    <rPh sb="0" eb="2">
      <t>ジギョウ</t>
    </rPh>
    <rPh sb="2" eb="5">
      <t>タイショウシャ</t>
    </rPh>
    <rPh sb="6" eb="9">
      <t>ヨウシエン</t>
    </rPh>
    <rPh sb="13" eb="14">
      <t>シュウ</t>
    </rPh>
    <rPh sb="15" eb="16">
      <t>カイ</t>
    </rPh>
    <phoneticPr fontId="1"/>
  </si>
  <si>
    <t>選択的サービス複数実施加算Ⅰ</t>
    <phoneticPr fontId="1"/>
  </si>
  <si>
    <t>選択的サービス複数実施加算Ⅱ</t>
    <phoneticPr fontId="1"/>
  </si>
  <si>
    <t>中山間地域等提供加算</t>
    <phoneticPr fontId="1"/>
  </si>
  <si>
    <t>1日につき　</t>
    <rPh sb="1" eb="2">
      <t>ニチ</t>
    </rPh>
    <phoneticPr fontId="1"/>
  </si>
  <si>
    <t>1日につき</t>
    <rPh sb="0" eb="2">
      <t>イチニチ</t>
    </rPh>
    <phoneticPr fontId="1"/>
  </si>
  <si>
    <t>通所型サービス費（短時間型）</t>
    <rPh sb="9" eb="13">
      <t>タンジカンガタ</t>
    </rPh>
    <phoneticPr fontId="1"/>
  </si>
  <si>
    <t>中山間地域等に居住する者へのサービス提供加算　　　５％加算</t>
    <rPh sb="7" eb="9">
      <t>キョジュウ</t>
    </rPh>
    <rPh sb="11" eb="12">
      <t>モノ</t>
    </rPh>
    <rPh sb="27" eb="29">
      <t>カサン</t>
    </rPh>
    <phoneticPr fontId="1"/>
  </si>
  <si>
    <t>中山間地域等に居住する者へのサービス提供加算　　　５％÷30.4日　　</t>
    <rPh sb="7" eb="9">
      <t>キョジュウ</t>
    </rPh>
    <rPh sb="11" eb="12">
      <t>モノ</t>
    </rPh>
    <phoneticPr fontId="1"/>
  </si>
  <si>
    <t>中山間地域等に居住する者へのサービス提供加算　　　５％加算</t>
    <rPh sb="7" eb="9">
      <t>キョジュウ</t>
    </rPh>
    <rPh sb="11" eb="12">
      <t>モノ</t>
    </rPh>
    <rPh sb="20" eb="22">
      <t>カサン</t>
    </rPh>
    <rPh sb="27" eb="29">
      <t>カサン</t>
    </rPh>
    <phoneticPr fontId="1"/>
  </si>
  <si>
    <t>中山間地域等に居住する者へのサービス提供加算　　　５％÷30.4日</t>
    <rPh sb="7" eb="9">
      <t>キョジュウ</t>
    </rPh>
    <rPh sb="11" eb="12">
      <t>モノ</t>
    </rPh>
    <rPh sb="32" eb="33">
      <t>ニチ</t>
    </rPh>
    <phoneticPr fontId="1"/>
  </si>
  <si>
    <t>中山間地域等に居住する者への加算５％×定員超過の場合70％</t>
    <phoneticPr fontId="1"/>
  </si>
  <si>
    <t>中山間地域等に居住する者への加算５％×定員超過の場合70％÷30.4日</t>
    <rPh sb="34" eb="35">
      <t>ニチ</t>
    </rPh>
    <phoneticPr fontId="1"/>
  </si>
  <si>
    <t>中山間地域等に居住する者への加算５％×定員超過 の場合70％</t>
    <phoneticPr fontId="1"/>
  </si>
  <si>
    <t>中山間地域等に居住する者への加算５％×定員超過 の場合70％÷30.4日</t>
    <rPh sb="35" eb="36">
      <t>ニチ</t>
    </rPh>
    <phoneticPr fontId="1"/>
  </si>
  <si>
    <t>中山間地域等に居住する者への加算５％×人員欠如の場合70％</t>
    <phoneticPr fontId="1"/>
  </si>
  <si>
    <t>中山間地域等に居住する者への加算５％×人員欠如の場合70％÷30.4日</t>
    <rPh sb="34" eb="35">
      <t>ニチ</t>
    </rPh>
    <phoneticPr fontId="1"/>
  </si>
  <si>
    <t>単位数</t>
    <rPh sb="0" eb="3">
      <t>タンイスウ</t>
    </rPh>
    <phoneticPr fontId="1"/>
  </si>
  <si>
    <t>通所型サービス費（１日型）</t>
    <rPh sb="0" eb="2">
      <t>ツウショ</t>
    </rPh>
    <rPh sb="2" eb="3">
      <t>ガタ</t>
    </rPh>
    <rPh sb="7" eb="8">
      <t>ヒ</t>
    </rPh>
    <rPh sb="10" eb="11">
      <t>ニチ</t>
    </rPh>
    <rPh sb="11" eb="12">
      <t>ガタ</t>
    </rPh>
    <phoneticPr fontId="1"/>
  </si>
  <si>
    <t>　通所型サービス費（１日型）
定員超過</t>
    <rPh sb="11" eb="12">
      <t>ニチ</t>
    </rPh>
    <rPh sb="12" eb="13">
      <t>ガタ</t>
    </rPh>
    <phoneticPr fontId="1"/>
  </si>
  <si>
    <t>　通所型サービス費（短時間型）
定員超過</t>
    <rPh sb="10" eb="13">
      <t>タンジカン</t>
    </rPh>
    <phoneticPr fontId="1"/>
  </si>
  <si>
    <t>　通所型サービス費（１日型）
人員欠如</t>
    <rPh sb="11" eb="12">
      <t>ニチ</t>
    </rPh>
    <rPh sb="12" eb="13">
      <t>ガタ</t>
    </rPh>
    <phoneticPr fontId="1"/>
  </si>
  <si>
    <t>通所型サービス費（短時間型）
人員欠如</t>
    <rPh sb="9" eb="13">
      <t>タンジカンガタ</t>
    </rPh>
    <phoneticPr fontId="1"/>
  </si>
  <si>
    <t>通所型サービス費（１日型）
定員超過
中山間地等提供加算</t>
    <rPh sb="10" eb="11">
      <t>ニチ</t>
    </rPh>
    <rPh sb="11" eb="12">
      <t>ガタ</t>
    </rPh>
    <rPh sb="14" eb="16">
      <t>テイイン</t>
    </rPh>
    <rPh sb="16" eb="18">
      <t>チョウカ</t>
    </rPh>
    <rPh sb="19" eb="22">
      <t>チュウサンカン</t>
    </rPh>
    <rPh sb="22" eb="23">
      <t>チ</t>
    </rPh>
    <rPh sb="23" eb="24">
      <t>トウ</t>
    </rPh>
    <rPh sb="24" eb="26">
      <t>テイキョウ</t>
    </rPh>
    <rPh sb="26" eb="28">
      <t>カサン</t>
    </rPh>
    <phoneticPr fontId="1"/>
  </si>
  <si>
    <t>通所型サービス費（１日型）
人員欠如
中山間地等提供加算</t>
    <rPh sb="10" eb="11">
      <t>ニチ</t>
    </rPh>
    <rPh sb="11" eb="12">
      <t>ガタ</t>
    </rPh>
    <phoneticPr fontId="1"/>
  </si>
  <si>
    <t>通所型サービス費（短時間型）
定員超過
中山間地等提供加算</t>
    <rPh sb="9" eb="13">
      <t>タンジカンガタ</t>
    </rPh>
    <phoneticPr fontId="1"/>
  </si>
  <si>
    <t>通所型サービス費（短時間型）
人員欠如
中山間地等提供加算</t>
    <rPh sb="9" eb="13">
      <t>タンジカンガタ</t>
    </rPh>
    <phoneticPr fontId="1"/>
  </si>
  <si>
    <t>中山間地域等に居住する者への加算５％×人員欠如の場合70％</t>
  </si>
  <si>
    <t>（３）サービス提供体制強化加算（Ⅲ）</t>
    <phoneticPr fontId="1"/>
  </si>
  <si>
    <t>（１）サービス提供体制強化加算（Ⅰ）</t>
    <phoneticPr fontId="1"/>
  </si>
  <si>
    <t>（２）サービス提供体制強化加算（Ⅱ）</t>
    <phoneticPr fontId="1"/>
  </si>
  <si>
    <t>口腔・栄養スクリーニング加算Ⅰ</t>
    <rPh sb="0" eb="2">
      <t>コウクウ</t>
    </rPh>
    <rPh sb="3" eb="5">
      <t>エイヨウ</t>
    </rPh>
    <rPh sb="12" eb="14">
      <t>カサン</t>
    </rPh>
    <phoneticPr fontId="1"/>
  </si>
  <si>
    <t>科学的介護推進体制加算</t>
    <rPh sb="0" eb="3">
      <t>カガクテキ</t>
    </rPh>
    <rPh sb="3" eb="5">
      <t>カイゴ</t>
    </rPh>
    <rPh sb="5" eb="7">
      <t>スイシン</t>
    </rPh>
    <rPh sb="7" eb="9">
      <t>タイセイ</t>
    </rPh>
    <rPh sb="9" eb="11">
      <t>カサン</t>
    </rPh>
    <phoneticPr fontId="1"/>
  </si>
  <si>
    <t>口腔・栄養スクリーニング加算Ⅱ</t>
    <rPh sb="0" eb="2">
      <t>コウクウ</t>
    </rPh>
    <rPh sb="3" eb="5">
      <t>エイヨウ</t>
    </rPh>
    <rPh sb="12" eb="14">
      <t>カサン</t>
    </rPh>
    <phoneticPr fontId="1"/>
  </si>
  <si>
    <t>１回につき</t>
    <rPh sb="1" eb="2">
      <t>カイ</t>
    </rPh>
    <phoneticPr fontId="1"/>
  </si>
  <si>
    <t>通所型サービスⅠ（１日型・週１回）</t>
    <rPh sb="0" eb="2">
      <t>ツウショ</t>
    </rPh>
    <rPh sb="2" eb="3">
      <t>ガタ</t>
    </rPh>
    <rPh sb="10" eb="11">
      <t>ヒ</t>
    </rPh>
    <rPh sb="11" eb="12">
      <t>ガタ</t>
    </rPh>
    <rPh sb="13" eb="14">
      <t>シュウ</t>
    </rPh>
    <rPh sb="15" eb="16">
      <t>カイ</t>
    </rPh>
    <phoneticPr fontId="1"/>
  </si>
  <si>
    <t>通所型サービスⅠ（１日型・週１回）・同一建物</t>
    <rPh sb="0" eb="2">
      <t>ツウショ</t>
    </rPh>
    <rPh sb="2" eb="3">
      <t>ガタ</t>
    </rPh>
    <rPh sb="18" eb="20">
      <t>ドウイツ</t>
    </rPh>
    <rPh sb="20" eb="22">
      <t>タテモノ</t>
    </rPh>
    <phoneticPr fontId="1"/>
  </si>
  <si>
    <t>通所型サービスⅠ・日割（１日型・週１回）</t>
    <rPh sb="0" eb="2">
      <t>ツウショ</t>
    </rPh>
    <rPh sb="2" eb="3">
      <t>ガタ</t>
    </rPh>
    <rPh sb="13" eb="14">
      <t>ヒ</t>
    </rPh>
    <rPh sb="14" eb="15">
      <t>ガタ</t>
    </rPh>
    <rPh sb="16" eb="17">
      <t>シュウ</t>
    </rPh>
    <rPh sb="18" eb="19">
      <t>カイ</t>
    </rPh>
    <phoneticPr fontId="1"/>
  </si>
  <si>
    <t>通所型サービスⅠ÷30.4日</t>
  </si>
  <si>
    <t>通所型サービスⅠ・日割（１日型・週１回）・同一建物</t>
    <rPh sb="0" eb="2">
      <t>ツウショ</t>
    </rPh>
    <rPh sb="2" eb="3">
      <t>ガタ</t>
    </rPh>
    <rPh sb="21" eb="23">
      <t>ドウイツ</t>
    </rPh>
    <rPh sb="23" eb="25">
      <t>タテモノ</t>
    </rPh>
    <phoneticPr fontId="1"/>
  </si>
  <si>
    <t>通所型サービスⅡ（１日型・週２回）</t>
    <rPh sb="0" eb="2">
      <t>ツウショ</t>
    </rPh>
    <rPh sb="2" eb="3">
      <t>ガタ</t>
    </rPh>
    <rPh sb="10" eb="11">
      <t>ヒ</t>
    </rPh>
    <rPh sb="11" eb="12">
      <t>ガタ</t>
    </rPh>
    <rPh sb="13" eb="14">
      <t>シュウ</t>
    </rPh>
    <rPh sb="15" eb="16">
      <t>カイ</t>
    </rPh>
    <phoneticPr fontId="1"/>
  </si>
  <si>
    <t>通所型サービスⅡ（１日型・週２回）・同一建物</t>
    <rPh sb="0" eb="2">
      <t>ツウショ</t>
    </rPh>
    <rPh sb="2" eb="3">
      <t>ガタ</t>
    </rPh>
    <rPh sb="18" eb="20">
      <t>ドウイツ</t>
    </rPh>
    <rPh sb="20" eb="22">
      <t>タテモノ</t>
    </rPh>
    <phoneticPr fontId="1"/>
  </si>
  <si>
    <t>通所型サービスⅡ・日割（１日型・週２回）</t>
    <rPh sb="0" eb="2">
      <t>ツウショ</t>
    </rPh>
    <rPh sb="2" eb="3">
      <t>ガタ</t>
    </rPh>
    <rPh sb="13" eb="14">
      <t>ヒ</t>
    </rPh>
    <rPh sb="14" eb="15">
      <t>ガタ</t>
    </rPh>
    <rPh sb="16" eb="17">
      <t>シュウ</t>
    </rPh>
    <rPh sb="18" eb="19">
      <t>カイ</t>
    </rPh>
    <phoneticPr fontId="1"/>
  </si>
  <si>
    <t>通所型サービスⅡ÷30.4日</t>
  </si>
  <si>
    <t>通所型サービスⅡ・日割（１日型・週２回）・同一建物</t>
    <rPh sb="0" eb="2">
      <t>ツウショ</t>
    </rPh>
    <rPh sb="2" eb="3">
      <t>ガタ</t>
    </rPh>
    <rPh sb="21" eb="23">
      <t>ドウイツ</t>
    </rPh>
    <rPh sb="23" eb="25">
      <t>タテモノ</t>
    </rPh>
    <phoneticPr fontId="1"/>
  </si>
  <si>
    <t>通所型サービスⅢ（短時間型・週１回）</t>
    <rPh sb="0" eb="2">
      <t>ツウショ</t>
    </rPh>
    <rPh sb="2" eb="3">
      <t>ガタ</t>
    </rPh>
    <rPh sb="9" eb="10">
      <t>タン</t>
    </rPh>
    <rPh sb="10" eb="12">
      <t>ジカン</t>
    </rPh>
    <rPh sb="12" eb="13">
      <t>ガタ</t>
    </rPh>
    <phoneticPr fontId="1"/>
  </si>
  <si>
    <t>通所型サービスⅢ（短時間型・週１回）・同一建物</t>
    <rPh sb="0" eb="2">
      <t>ツウショ</t>
    </rPh>
    <rPh sb="2" eb="3">
      <t>ガタ</t>
    </rPh>
    <rPh sb="9" eb="13">
      <t>タンジカンガタ</t>
    </rPh>
    <rPh sb="19" eb="21">
      <t>ドウイツ</t>
    </rPh>
    <rPh sb="21" eb="23">
      <t>タテモノ</t>
    </rPh>
    <phoneticPr fontId="1"/>
  </si>
  <si>
    <t>通所型サービスⅢ・日割（短時間型・週１回）</t>
    <rPh sb="0" eb="2">
      <t>ツウショ</t>
    </rPh>
    <rPh sb="2" eb="3">
      <t>ガタ</t>
    </rPh>
    <rPh sb="12" eb="13">
      <t>タン</t>
    </rPh>
    <rPh sb="13" eb="15">
      <t>ジカン</t>
    </rPh>
    <rPh sb="15" eb="16">
      <t>ガタ</t>
    </rPh>
    <phoneticPr fontId="1"/>
  </si>
  <si>
    <t>通所型サービスⅢ÷30.4日</t>
  </si>
  <si>
    <t>通所型サービスⅢ・日割（短時間型・週１回）・同一建物</t>
    <rPh sb="0" eb="2">
      <t>ツウショ</t>
    </rPh>
    <rPh sb="2" eb="3">
      <t>ガタ</t>
    </rPh>
    <rPh sb="12" eb="16">
      <t>タンジカンガタ</t>
    </rPh>
    <rPh sb="22" eb="24">
      <t>ドウイツ</t>
    </rPh>
    <rPh sb="24" eb="26">
      <t>タテモノ</t>
    </rPh>
    <phoneticPr fontId="1"/>
  </si>
  <si>
    <t>通所型サービスⅣ（短時間型・週２回）</t>
    <rPh sb="0" eb="2">
      <t>ツウショ</t>
    </rPh>
    <rPh sb="2" eb="3">
      <t>ガタ</t>
    </rPh>
    <rPh sb="9" eb="12">
      <t>タンジカン</t>
    </rPh>
    <rPh sb="12" eb="13">
      <t>ガタ</t>
    </rPh>
    <phoneticPr fontId="1"/>
  </si>
  <si>
    <t>通所型サービスⅣ（短時間型・週２回）・同一建物</t>
    <rPh sb="0" eb="2">
      <t>ツウショ</t>
    </rPh>
    <rPh sb="2" eb="3">
      <t>ガタ</t>
    </rPh>
    <rPh sb="19" eb="21">
      <t>ドウイツ</t>
    </rPh>
    <rPh sb="21" eb="23">
      <t>タテモノ</t>
    </rPh>
    <phoneticPr fontId="1"/>
  </si>
  <si>
    <t>通所型サービスⅣ・日割（短時間型・週２回）</t>
    <rPh sb="0" eb="2">
      <t>ツウショ</t>
    </rPh>
    <rPh sb="2" eb="3">
      <t>ガタ</t>
    </rPh>
    <rPh sb="12" eb="15">
      <t>タンジカン</t>
    </rPh>
    <rPh sb="15" eb="16">
      <t>ガタ</t>
    </rPh>
    <phoneticPr fontId="1"/>
  </si>
  <si>
    <t>通所型サービスⅣ÷30.4日</t>
  </si>
  <si>
    <t>通所型サービスⅣ・日割（短時間型・週２回）・同一建物</t>
    <rPh sb="0" eb="2">
      <t>ツウショ</t>
    </rPh>
    <rPh sb="2" eb="3">
      <t>ガタ</t>
    </rPh>
    <rPh sb="22" eb="24">
      <t>ドウイツ</t>
    </rPh>
    <rPh sb="24" eb="26">
      <t>タテモノ</t>
    </rPh>
    <phoneticPr fontId="1"/>
  </si>
  <si>
    <t>通所型サービス若年性認知症利用者受入加算</t>
    <rPh sb="0" eb="2">
      <t>ツウショ</t>
    </rPh>
    <rPh sb="2" eb="3">
      <t>ガタ</t>
    </rPh>
    <phoneticPr fontId="1"/>
  </si>
  <si>
    <t>通所型サービス栄養改善加算</t>
  </si>
  <si>
    <t>通所型サービス生活機能向上グループ活動加算</t>
  </si>
  <si>
    <t>通所型サービス運動器機能向上加算</t>
  </si>
  <si>
    <t>通所型サービス運動器機能向上加算（短時間型）</t>
  </si>
  <si>
    <t>通所型サービス事業所評価加算</t>
  </si>
  <si>
    <t>通所型サービス提供体制強化加算Ⅰ１</t>
  </si>
  <si>
    <t>通所型サービス提供体制強化加算Ⅰ２</t>
  </si>
  <si>
    <t>通所型サービス提供体制強化加算Ⅱ１</t>
  </si>
  <si>
    <t>通所型サービス提供体制強化加算Ⅱ２</t>
  </si>
  <si>
    <t>通所型サービス提供体制強化加算Ⅲ１</t>
  </si>
  <si>
    <t>通所型サービス提供体制強化加算Ⅲ２</t>
  </si>
  <si>
    <t>通所型サービス栄養アセスメント加算</t>
    <rPh sb="0" eb="2">
      <t>ツウショ</t>
    </rPh>
    <rPh sb="2" eb="3">
      <t>ガタ</t>
    </rPh>
    <rPh sb="7" eb="9">
      <t>エイヨウ</t>
    </rPh>
    <rPh sb="15" eb="17">
      <t>カサン</t>
    </rPh>
    <phoneticPr fontId="1"/>
  </si>
  <si>
    <t>通所型サービス口腔機能向上加算Ⅰ</t>
  </si>
  <si>
    <t>通所型サービス口腔機能向上加算Ⅱ</t>
  </si>
  <si>
    <t>通所型サービスⅠ（１日型・週１回）・定超</t>
    <rPh sb="0" eb="2">
      <t>ツウショ</t>
    </rPh>
    <rPh sb="2" eb="3">
      <t>ガタ</t>
    </rPh>
    <rPh sb="18" eb="19">
      <t>ドウテイ</t>
    </rPh>
    <rPh sb="19" eb="20">
      <t>チョウ</t>
    </rPh>
    <phoneticPr fontId="1"/>
  </si>
  <si>
    <t>通所型サービスⅠ×定員超過の場合70％</t>
    <rPh sb="9" eb="11">
      <t>テイイン</t>
    </rPh>
    <rPh sb="11" eb="13">
      <t>チョウカ</t>
    </rPh>
    <rPh sb="14" eb="16">
      <t>バアイ</t>
    </rPh>
    <phoneticPr fontId="1"/>
  </si>
  <si>
    <t>通所型サービスⅠ（１日型・週１回）・同一建物・定超</t>
    <rPh sb="0" eb="2">
      <t>ツウショ</t>
    </rPh>
    <rPh sb="2" eb="3">
      <t>ガタ</t>
    </rPh>
    <rPh sb="13" eb="14">
      <t>シュウ</t>
    </rPh>
    <rPh sb="15" eb="16">
      <t>カイ</t>
    </rPh>
    <rPh sb="18" eb="20">
      <t>ドウイツ</t>
    </rPh>
    <rPh sb="20" eb="22">
      <t>タテモノ</t>
    </rPh>
    <phoneticPr fontId="1"/>
  </si>
  <si>
    <t>通所型サービスⅠ（１日型・週１回）・定超（日割）</t>
    <rPh sb="0" eb="2">
      <t>ツウショ</t>
    </rPh>
    <rPh sb="2" eb="3">
      <t>ガタ</t>
    </rPh>
    <rPh sb="13" eb="14">
      <t>シュウ</t>
    </rPh>
    <rPh sb="15" eb="16">
      <t>カイ</t>
    </rPh>
    <rPh sb="18" eb="19">
      <t>ドウテイ</t>
    </rPh>
    <rPh sb="19" eb="20">
      <t>チョウ</t>
    </rPh>
    <phoneticPr fontId="1"/>
  </si>
  <si>
    <t>通所型サービスⅠ×定員超過の場合70％÷30.4日</t>
    <rPh sb="0" eb="2">
      <t>ツウショ</t>
    </rPh>
    <rPh sb="2" eb="3">
      <t>ガタ</t>
    </rPh>
    <rPh sb="9" eb="11">
      <t>テイイン</t>
    </rPh>
    <rPh sb="11" eb="13">
      <t>チョウカ</t>
    </rPh>
    <rPh sb="14" eb="16">
      <t>バアイ</t>
    </rPh>
    <phoneticPr fontId="1"/>
  </si>
  <si>
    <t>通所型サービスⅠ（１日型・週１回）・同一建物・定超（日割）</t>
    <rPh sb="0" eb="2">
      <t>ツウショ</t>
    </rPh>
    <rPh sb="2" eb="3">
      <t>ガタ</t>
    </rPh>
    <rPh sb="13" eb="14">
      <t>シュウ</t>
    </rPh>
    <rPh sb="15" eb="16">
      <t>カイ</t>
    </rPh>
    <rPh sb="18" eb="20">
      <t>ドウイツ</t>
    </rPh>
    <rPh sb="20" eb="22">
      <t>タテモノ</t>
    </rPh>
    <rPh sb="26" eb="28">
      <t>ヒワリ</t>
    </rPh>
    <phoneticPr fontId="1"/>
  </si>
  <si>
    <t>通所型サービスⅡ（１日型・週２回）・定超</t>
    <rPh sb="0" eb="2">
      <t>ツウショ</t>
    </rPh>
    <rPh sb="2" eb="3">
      <t>ガタ</t>
    </rPh>
    <rPh sb="18" eb="19">
      <t>ドウテイ</t>
    </rPh>
    <rPh sb="19" eb="20">
      <t>チョウ</t>
    </rPh>
    <phoneticPr fontId="1"/>
  </si>
  <si>
    <t>通所型サービスⅡ×定員超過の場合70％</t>
    <rPh sb="0" eb="2">
      <t>ツウショ</t>
    </rPh>
    <rPh sb="2" eb="3">
      <t>ガタ</t>
    </rPh>
    <rPh sb="9" eb="11">
      <t>テイイン</t>
    </rPh>
    <rPh sb="11" eb="13">
      <t>チョウカ</t>
    </rPh>
    <rPh sb="14" eb="16">
      <t>バアイ</t>
    </rPh>
    <phoneticPr fontId="1"/>
  </si>
  <si>
    <t>通所型サービスⅡ（１日型・週２回）・同一建物・定超</t>
    <rPh sb="0" eb="2">
      <t>ツウショ</t>
    </rPh>
    <rPh sb="2" eb="3">
      <t>ガタ</t>
    </rPh>
    <rPh sb="13" eb="14">
      <t>シュウ</t>
    </rPh>
    <rPh sb="15" eb="16">
      <t>カイ</t>
    </rPh>
    <rPh sb="18" eb="20">
      <t>ドウイツ</t>
    </rPh>
    <rPh sb="20" eb="22">
      <t>タテモノ</t>
    </rPh>
    <phoneticPr fontId="1"/>
  </si>
  <si>
    <t>通所型サービスⅡ（１日型・週２回）・定超（日割）</t>
    <rPh sb="0" eb="2">
      <t>ツウショ</t>
    </rPh>
    <rPh sb="2" eb="3">
      <t>ガタ</t>
    </rPh>
    <rPh sb="13" eb="14">
      <t>シュウ</t>
    </rPh>
    <rPh sb="15" eb="16">
      <t>カイ</t>
    </rPh>
    <rPh sb="18" eb="19">
      <t>ドウテイ</t>
    </rPh>
    <rPh sb="19" eb="20">
      <t>チョウ</t>
    </rPh>
    <phoneticPr fontId="1"/>
  </si>
  <si>
    <t>通所型サービスⅡ×定員超過の場合70％÷30.4日</t>
    <rPh sb="0" eb="2">
      <t>ツウショ</t>
    </rPh>
    <rPh sb="2" eb="3">
      <t>ガタ</t>
    </rPh>
    <rPh sb="9" eb="11">
      <t>テイイン</t>
    </rPh>
    <rPh sb="11" eb="13">
      <t>チョウカ</t>
    </rPh>
    <rPh sb="14" eb="16">
      <t>バアイ</t>
    </rPh>
    <phoneticPr fontId="1"/>
  </si>
  <si>
    <t>通所型サービスⅡ（１日型・週２回）・同一建物・定超（日割）</t>
    <rPh sb="0" eb="2">
      <t>ツウショ</t>
    </rPh>
    <rPh sb="2" eb="3">
      <t>ガタ</t>
    </rPh>
    <rPh sb="13" eb="14">
      <t>シュウ</t>
    </rPh>
    <rPh sb="15" eb="16">
      <t>カイ</t>
    </rPh>
    <rPh sb="18" eb="20">
      <t>ドウイツ</t>
    </rPh>
    <rPh sb="20" eb="22">
      <t>タテモノ</t>
    </rPh>
    <rPh sb="26" eb="28">
      <t>ヒワリ</t>
    </rPh>
    <phoneticPr fontId="1"/>
  </si>
  <si>
    <t>通所型サービスⅢ（短時間型・週１回）・定超</t>
    <rPh sb="0" eb="2">
      <t>ツウショ</t>
    </rPh>
    <rPh sb="2" eb="3">
      <t>ガタ</t>
    </rPh>
    <rPh sb="19" eb="20">
      <t>ドウテイ</t>
    </rPh>
    <rPh sb="20" eb="21">
      <t>チョウ</t>
    </rPh>
    <phoneticPr fontId="1"/>
  </si>
  <si>
    <t>通所型サービスⅢ×定員超過の場合70％</t>
    <rPh sb="0" eb="2">
      <t>ツウショ</t>
    </rPh>
    <rPh sb="2" eb="3">
      <t>ガタ</t>
    </rPh>
    <rPh sb="9" eb="11">
      <t>テイイン</t>
    </rPh>
    <rPh sb="11" eb="13">
      <t>チョウカ</t>
    </rPh>
    <rPh sb="14" eb="16">
      <t>バアイ</t>
    </rPh>
    <phoneticPr fontId="1"/>
  </si>
  <si>
    <t>通所型サービスⅢ（短時間型・週１回）・同一建物・定超</t>
    <rPh sb="0" eb="2">
      <t>ツウショ</t>
    </rPh>
    <rPh sb="2" eb="3">
      <t>ガタ</t>
    </rPh>
    <rPh sb="9" eb="13">
      <t>タンジカンガタ</t>
    </rPh>
    <rPh sb="19" eb="21">
      <t>ドウイツ</t>
    </rPh>
    <rPh sb="21" eb="23">
      <t>タテモノ</t>
    </rPh>
    <phoneticPr fontId="1"/>
  </si>
  <si>
    <t>通所型サービスⅢ（短時間型・週１回）・定超（日割）</t>
    <rPh sb="0" eb="2">
      <t>ツウショ</t>
    </rPh>
    <rPh sb="2" eb="3">
      <t>ガタ</t>
    </rPh>
    <rPh sb="19" eb="20">
      <t>ドウテイ</t>
    </rPh>
    <rPh sb="20" eb="21">
      <t>チョウ</t>
    </rPh>
    <phoneticPr fontId="1"/>
  </si>
  <si>
    <t>通所型サービスⅢ×定員超過の場合70％÷30.4日</t>
    <rPh sb="0" eb="2">
      <t>ツウショ</t>
    </rPh>
    <rPh sb="2" eb="3">
      <t>ガタ</t>
    </rPh>
    <rPh sb="9" eb="11">
      <t>テイイン</t>
    </rPh>
    <rPh sb="11" eb="13">
      <t>チョウカ</t>
    </rPh>
    <rPh sb="14" eb="16">
      <t>バアイ</t>
    </rPh>
    <phoneticPr fontId="1"/>
  </si>
  <si>
    <t>通所型サービスⅢ（短時間型・週１回）・同一建物・定超（日割）</t>
    <rPh sb="0" eb="2">
      <t>ツウショ</t>
    </rPh>
    <rPh sb="2" eb="3">
      <t>ガタ</t>
    </rPh>
    <rPh sb="9" eb="13">
      <t>タンジカンガタ</t>
    </rPh>
    <rPh sb="19" eb="21">
      <t>ドウイツ</t>
    </rPh>
    <rPh sb="21" eb="23">
      <t>タテモノ</t>
    </rPh>
    <rPh sb="27" eb="29">
      <t>ヒワリ</t>
    </rPh>
    <phoneticPr fontId="1"/>
  </si>
  <si>
    <t>通所型サービスⅣ（短時間型・週2回）・定超</t>
    <rPh sb="0" eb="2">
      <t>ツウショ</t>
    </rPh>
    <rPh sb="2" eb="3">
      <t>ガタ</t>
    </rPh>
    <rPh sb="19" eb="20">
      <t>ドウテイ</t>
    </rPh>
    <rPh sb="20" eb="21">
      <t>チョウ</t>
    </rPh>
    <phoneticPr fontId="1"/>
  </si>
  <si>
    <t>通所型サービスⅣ×定員超過の場合70％</t>
    <rPh sb="0" eb="2">
      <t>ツウショ</t>
    </rPh>
    <rPh sb="2" eb="3">
      <t>ガタ</t>
    </rPh>
    <rPh sb="9" eb="11">
      <t>テイイン</t>
    </rPh>
    <rPh sb="11" eb="13">
      <t>チョウカ</t>
    </rPh>
    <rPh sb="14" eb="16">
      <t>バアイ</t>
    </rPh>
    <phoneticPr fontId="1"/>
  </si>
  <si>
    <t>通所型サービスⅣ（短時間型・週２回）・同一建物・定超</t>
    <rPh sb="0" eb="2">
      <t>ツウショ</t>
    </rPh>
    <rPh sb="2" eb="3">
      <t>ガタ</t>
    </rPh>
    <rPh sb="9" eb="13">
      <t>タンジカンガタ</t>
    </rPh>
    <rPh sb="19" eb="21">
      <t>ドウイツ</t>
    </rPh>
    <rPh sb="21" eb="23">
      <t>タテモノ</t>
    </rPh>
    <phoneticPr fontId="1"/>
  </si>
  <si>
    <t>通所型サービスⅣ（短時間型・週2回）・定超（日割）</t>
    <rPh sb="0" eb="2">
      <t>ツウショ</t>
    </rPh>
    <rPh sb="2" eb="3">
      <t>ガタ</t>
    </rPh>
    <rPh sb="19" eb="20">
      <t>ドウテイ</t>
    </rPh>
    <rPh sb="20" eb="21">
      <t>チョウ</t>
    </rPh>
    <phoneticPr fontId="1"/>
  </si>
  <si>
    <t>通所型サービスⅣ×定員超過の場合70％÷30.4日</t>
    <rPh sb="0" eb="2">
      <t>ツウショ</t>
    </rPh>
    <rPh sb="2" eb="3">
      <t>ガタ</t>
    </rPh>
    <rPh sb="9" eb="11">
      <t>テイイン</t>
    </rPh>
    <rPh sb="11" eb="13">
      <t>チョウカ</t>
    </rPh>
    <rPh sb="14" eb="16">
      <t>バアイ</t>
    </rPh>
    <phoneticPr fontId="1"/>
  </si>
  <si>
    <t>通所型サービスⅣ（短時間型・週２回）・同一建物・定超（日割）</t>
    <rPh sb="0" eb="2">
      <t>ツウショ</t>
    </rPh>
    <rPh sb="2" eb="3">
      <t>ガタ</t>
    </rPh>
    <rPh sb="9" eb="13">
      <t>タンジカンガタ</t>
    </rPh>
    <rPh sb="19" eb="21">
      <t>ドウイツ</t>
    </rPh>
    <rPh sb="21" eb="23">
      <t>タテモノ</t>
    </rPh>
    <rPh sb="27" eb="29">
      <t>ヒワリ</t>
    </rPh>
    <phoneticPr fontId="1"/>
  </si>
  <si>
    <t>通所型サービスⅠ（１日型・週１回）・人欠</t>
    <rPh sb="0" eb="2">
      <t>ツウショ</t>
    </rPh>
    <rPh sb="2" eb="3">
      <t>ガタ</t>
    </rPh>
    <rPh sb="13" eb="14">
      <t>シュウ</t>
    </rPh>
    <rPh sb="15" eb="16">
      <t>カイ</t>
    </rPh>
    <rPh sb="18" eb="19">
      <t>ニン</t>
    </rPh>
    <rPh sb="19" eb="20">
      <t>ケツ</t>
    </rPh>
    <phoneticPr fontId="1"/>
  </si>
  <si>
    <t>通所型サービスⅠ×介護職員が欠員の場合70％</t>
    <rPh sb="9" eb="11">
      <t>カイゴ</t>
    </rPh>
    <rPh sb="11" eb="13">
      <t>ショクイン</t>
    </rPh>
    <rPh sb="14" eb="16">
      <t>ケツイン</t>
    </rPh>
    <rPh sb="17" eb="19">
      <t>バアイ</t>
    </rPh>
    <phoneticPr fontId="1"/>
  </si>
  <si>
    <t>通所型サービスⅠ（１日型・週１回）・同一建物・人欠</t>
    <rPh sb="0" eb="2">
      <t>ツウショ</t>
    </rPh>
    <rPh sb="2" eb="3">
      <t>ガタ</t>
    </rPh>
    <rPh sb="13" eb="14">
      <t>シュウ</t>
    </rPh>
    <rPh sb="15" eb="16">
      <t>カイ</t>
    </rPh>
    <rPh sb="18" eb="20">
      <t>ドウイツ</t>
    </rPh>
    <rPh sb="20" eb="22">
      <t>タテモノ</t>
    </rPh>
    <phoneticPr fontId="1"/>
  </si>
  <si>
    <t>通所型サービスⅠ（１日型・週１回）・人欠（日割）</t>
    <rPh sb="0" eb="2">
      <t>ツウショ</t>
    </rPh>
    <rPh sb="2" eb="3">
      <t>ガタ</t>
    </rPh>
    <rPh sb="13" eb="14">
      <t>シュウ</t>
    </rPh>
    <rPh sb="15" eb="16">
      <t>カイ</t>
    </rPh>
    <rPh sb="18" eb="19">
      <t>ニン</t>
    </rPh>
    <rPh sb="19" eb="20">
      <t>ケツ</t>
    </rPh>
    <phoneticPr fontId="1"/>
  </si>
  <si>
    <t>通所型サービスⅠ×介護職員が欠員の場合70％÷30.4日</t>
    <rPh sb="0" eb="2">
      <t>ツウショ</t>
    </rPh>
    <rPh sb="2" eb="3">
      <t>ガタ</t>
    </rPh>
    <rPh sb="9" eb="11">
      <t>カイゴ</t>
    </rPh>
    <rPh sb="11" eb="13">
      <t>ショクイン</t>
    </rPh>
    <rPh sb="14" eb="16">
      <t>ケツイン</t>
    </rPh>
    <rPh sb="17" eb="19">
      <t>バアイ</t>
    </rPh>
    <phoneticPr fontId="1"/>
  </si>
  <si>
    <t>通所型サービスⅠ（１日型・週１回）・同一建物・人欠（日割）</t>
    <rPh sb="0" eb="2">
      <t>ツウショ</t>
    </rPh>
    <rPh sb="2" eb="3">
      <t>ガタ</t>
    </rPh>
    <rPh sb="13" eb="14">
      <t>シュウ</t>
    </rPh>
    <rPh sb="15" eb="16">
      <t>カイ</t>
    </rPh>
    <rPh sb="18" eb="20">
      <t>ドウイツ</t>
    </rPh>
    <rPh sb="20" eb="22">
      <t>タテモノ</t>
    </rPh>
    <rPh sb="26" eb="28">
      <t>ヒワリ</t>
    </rPh>
    <phoneticPr fontId="1"/>
  </si>
  <si>
    <t>通所型サービスⅡ（１日型・週２回）・人欠</t>
    <rPh sb="0" eb="2">
      <t>ツウショ</t>
    </rPh>
    <rPh sb="2" eb="3">
      <t>ガタ</t>
    </rPh>
    <rPh sb="13" eb="14">
      <t>シュウ</t>
    </rPh>
    <rPh sb="15" eb="16">
      <t>カイ</t>
    </rPh>
    <rPh sb="18" eb="19">
      <t>ニン</t>
    </rPh>
    <rPh sb="19" eb="20">
      <t>ケツ</t>
    </rPh>
    <phoneticPr fontId="1"/>
  </si>
  <si>
    <t>通所型サービスⅡ×介護職員が欠員の場合70％</t>
    <rPh sb="0" eb="2">
      <t>ツウショ</t>
    </rPh>
    <rPh sb="2" eb="3">
      <t>ガタ</t>
    </rPh>
    <rPh sb="9" eb="11">
      <t>カイゴ</t>
    </rPh>
    <rPh sb="11" eb="13">
      <t>ショクイン</t>
    </rPh>
    <rPh sb="14" eb="16">
      <t>ケツイン</t>
    </rPh>
    <rPh sb="17" eb="19">
      <t>バアイ</t>
    </rPh>
    <phoneticPr fontId="1"/>
  </si>
  <si>
    <t>通所型サービスⅡ（１日型・週２回）・同一建物・人欠</t>
    <rPh sb="0" eb="2">
      <t>ツウショ</t>
    </rPh>
    <rPh sb="2" eb="3">
      <t>ガタ</t>
    </rPh>
    <rPh sb="13" eb="14">
      <t>シュウ</t>
    </rPh>
    <rPh sb="15" eb="16">
      <t>カイ</t>
    </rPh>
    <rPh sb="18" eb="20">
      <t>ドウイツ</t>
    </rPh>
    <rPh sb="20" eb="22">
      <t>タテモノ</t>
    </rPh>
    <phoneticPr fontId="1"/>
  </si>
  <si>
    <t>通所型サービスⅡ（１日型・週２回）・人欠（日割）</t>
    <rPh sb="0" eb="2">
      <t>ツウショ</t>
    </rPh>
    <rPh sb="2" eb="3">
      <t>ガタ</t>
    </rPh>
    <rPh sb="13" eb="14">
      <t>シュウ</t>
    </rPh>
    <rPh sb="15" eb="16">
      <t>カイ</t>
    </rPh>
    <rPh sb="18" eb="19">
      <t>ニン</t>
    </rPh>
    <rPh sb="19" eb="20">
      <t>ケツ</t>
    </rPh>
    <phoneticPr fontId="1"/>
  </si>
  <si>
    <t>通所型サービスⅡ×介護職員が欠員の場合70％÷30.4日</t>
    <rPh sb="0" eb="2">
      <t>ツウショ</t>
    </rPh>
    <rPh sb="2" eb="3">
      <t>ガタ</t>
    </rPh>
    <rPh sb="9" eb="11">
      <t>カイゴ</t>
    </rPh>
    <rPh sb="11" eb="13">
      <t>ショクイン</t>
    </rPh>
    <rPh sb="14" eb="16">
      <t>ケツイン</t>
    </rPh>
    <rPh sb="17" eb="19">
      <t>バアイ</t>
    </rPh>
    <phoneticPr fontId="1"/>
  </si>
  <si>
    <t>通所型サービスⅡ（１日型・週２回）・同一建物・人欠（日割）</t>
    <rPh sb="0" eb="2">
      <t>ツウショ</t>
    </rPh>
    <rPh sb="2" eb="3">
      <t>ガタ</t>
    </rPh>
    <rPh sb="13" eb="14">
      <t>シュウ</t>
    </rPh>
    <rPh sb="15" eb="16">
      <t>カイ</t>
    </rPh>
    <rPh sb="18" eb="20">
      <t>ドウイツ</t>
    </rPh>
    <rPh sb="20" eb="22">
      <t>タテモノ</t>
    </rPh>
    <rPh sb="26" eb="28">
      <t>ヒワリ</t>
    </rPh>
    <phoneticPr fontId="1"/>
  </si>
  <si>
    <t>通所型サービスⅢ（短時間型・週１回）・人欠</t>
    <rPh sb="0" eb="2">
      <t>ツウショ</t>
    </rPh>
    <rPh sb="2" eb="3">
      <t>ガタ</t>
    </rPh>
    <rPh sb="19" eb="20">
      <t>ニン</t>
    </rPh>
    <rPh sb="20" eb="21">
      <t>ケツ</t>
    </rPh>
    <phoneticPr fontId="1"/>
  </si>
  <si>
    <t>通所型サービスⅢ×介護職員が欠員の場合70％</t>
    <rPh sb="0" eb="2">
      <t>ツウショ</t>
    </rPh>
    <rPh sb="2" eb="3">
      <t>ガタ</t>
    </rPh>
    <rPh sb="9" eb="11">
      <t>カイゴ</t>
    </rPh>
    <rPh sb="11" eb="13">
      <t>ショクイン</t>
    </rPh>
    <rPh sb="14" eb="16">
      <t>ケツイン</t>
    </rPh>
    <rPh sb="17" eb="19">
      <t>バアイ</t>
    </rPh>
    <phoneticPr fontId="1"/>
  </si>
  <si>
    <t>通所型サービスⅢ（短時間型・週１回）・同一建物・人欠</t>
    <rPh sb="0" eb="2">
      <t>ツウショ</t>
    </rPh>
    <rPh sb="2" eb="3">
      <t>ガタ</t>
    </rPh>
    <rPh sb="9" eb="13">
      <t>タンジカンガタ</t>
    </rPh>
    <rPh sb="19" eb="21">
      <t>ドウイツ</t>
    </rPh>
    <rPh sb="21" eb="23">
      <t>タテモノ</t>
    </rPh>
    <phoneticPr fontId="1"/>
  </si>
  <si>
    <t>通所型サービスⅢ（短時間型・週１回）・人欠（日割）</t>
    <rPh sb="0" eb="2">
      <t>ツウショ</t>
    </rPh>
    <rPh sb="2" eb="3">
      <t>ガタ</t>
    </rPh>
    <rPh sb="19" eb="20">
      <t>ニン</t>
    </rPh>
    <rPh sb="20" eb="21">
      <t>ケツ</t>
    </rPh>
    <phoneticPr fontId="1"/>
  </si>
  <si>
    <t>通所型サービスⅢ×介護職員が欠員の場合70％÷30.4日</t>
    <rPh sb="0" eb="2">
      <t>ツウショ</t>
    </rPh>
    <rPh sb="2" eb="3">
      <t>ガタ</t>
    </rPh>
    <rPh sb="9" eb="11">
      <t>カイゴ</t>
    </rPh>
    <rPh sb="11" eb="13">
      <t>ショクイン</t>
    </rPh>
    <rPh sb="14" eb="16">
      <t>ケツイン</t>
    </rPh>
    <rPh sb="17" eb="19">
      <t>バアイ</t>
    </rPh>
    <phoneticPr fontId="1"/>
  </si>
  <si>
    <t>通所型サービスⅢ（短時間型・週１回）・同一建物・人欠（日割）</t>
    <rPh sb="0" eb="2">
      <t>ツウショ</t>
    </rPh>
    <rPh sb="2" eb="3">
      <t>ガタ</t>
    </rPh>
    <rPh sb="9" eb="13">
      <t>タンジカンガタ</t>
    </rPh>
    <rPh sb="19" eb="21">
      <t>ドウイツ</t>
    </rPh>
    <rPh sb="21" eb="23">
      <t>タテモノ</t>
    </rPh>
    <rPh sb="27" eb="29">
      <t>ヒワリ</t>
    </rPh>
    <phoneticPr fontId="1"/>
  </si>
  <si>
    <t>通所型サービスⅣ（短時間型・週2回）・人欠</t>
    <rPh sb="0" eb="2">
      <t>ツウショ</t>
    </rPh>
    <rPh sb="2" eb="3">
      <t>ガタ</t>
    </rPh>
    <rPh sb="19" eb="20">
      <t>ニン</t>
    </rPh>
    <rPh sb="20" eb="21">
      <t>ケツ</t>
    </rPh>
    <phoneticPr fontId="1"/>
  </si>
  <si>
    <t>通所型サービスⅣ×介護職員が欠員の場合70％</t>
    <rPh sb="0" eb="2">
      <t>ツウショ</t>
    </rPh>
    <rPh sb="2" eb="3">
      <t>ガタ</t>
    </rPh>
    <rPh sb="9" eb="11">
      <t>カイゴ</t>
    </rPh>
    <rPh sb="11" eb="13">
      <t>ショクイン</t>
    </rPh>
    <rPh sb="14" eb="16">
      <t>ケツイン</t>
    </rPh>
    <rPh sb="17" eb="19">
      <t>バアイ</t>
    </rPh>
    <phoneticPr fontId="1"/>
  </si>
  <si>
    <t>通所型サービスⅣ（短時間型・週２回）・同一建物・人欠</t>
    <rPh sb="0" eb="2">
      <t>ツウショ</t>
    </rPh>
    <rPh sb="2" eb="3">
      <t>ガタ</t>
    </rPh>
    <rPh sb="9" eb="13">
      <t>タンジカンガタ</t>
    </rPh>
    <rPh sb="19" eb="21">
      <t>ドウイツ</t>
    </rPh>
    <rPh sb="21" eb="23">
      <t>タテモノ</t>
    </rPh>
    <phoneticPr fontId="1"/>
  </si>
  <si>
    <t>通所型サービスⅣ（短時間型・週２回）・人欠（日割）</t>
    <rPh sb="0" eb="2">
      <t>ツウショ</t>
    </rPh>
    <rPh sb="2" eb="3">
      <t>ガタ</t>
    </rPh>
    <rPh sb="19" eb="20">
      <t>ニン</t>
    </rPh>
    <rPh sb="20" eb="21">
      <t>ケツ</t>
    </rPh>
    <phoneticPr fontId="1"/>
  </si>
  <si>
    <t>通所型サービスⅣ×介護職員が欠員の場合70％÷30.4日</t>
    <rPh sb="0" eb="2">
      <t>ツウショ</t>
    </rPh>
    <rPh sb="2" eb="3">
      <t>ガタ</t>
    </rPh>
    <rPh sb="9" eb="11">
      <t>カイゴ</t>
    </rPh>
    <rPh sb="11" eb="13">
      <t>ショクイン</t>
    </rPh>
    <rPh sb="14" eb="16">
      <t>ケツイン</t>
    </rPh>
    <rPh sb="17" eb="19">
      <t>バアイ</t>
    </rPh>
    <phoneticPr fontId="1"/>
  </si>
  <si>
    <t>通所型サービスⅣ（短時間型・週２回）・同一建物・人欠（日割）</t>
    <rPh sb="0" eb="2">
      <t>ツウショ</t>
    </rPh>
    <rPh sb="2" eb="3">
      <t>ガタ</t>
    </rPh>
    <rPh sb="9" eb="13">
      <t>タンジカンガタ</t>
    </rPh>
    <rPh sb="19" eb="21">
      <t>ドウイツ</t>
    </rPh>
    <rPh sb="21" eb="23">
      <t>タテモノ</t>
    </rPh>
    <rPh sb="27" eb="29">
      <t>ヒワリ</t>
    </rPh>
    <phoneticPr fontId="1"/>
  </si>
  <si>
    <t>通所型サービスⅠ（１日型・週１回）・中山間地域</t>
    <rPh sb="0" eb="2">
      <t>ツウショ</t>
    </rPh>
    <rPh sb="2" eb="3">
      <t>ガタ</t>
    </rPh>
    <phoneticPr fontId="1"/>
  </si>
  <si>
    <t>通所型サービスⅠ・日割（１日型・週１回）・中山間地域</t>
    <rPh sb="0" eb="2">
      <t>ツウショ</t>
    </rPh>
    <rPh sb="2" eb="3">
      <t>ガタ</t>
    </rPh>
    <phoneticPr fontId="1"/>
  </si>
  <si>
    <t>通所型サービスⅡ（１日型・週２回）・中山間地域</t>
    <rPh sb="0" eb="2">
      <t>ツウショ</t>
    </rPh>
    <rPh sb="2" eb="3">
      <t>ガタ</t>
    </rPh>
    <rPh sb="10" eb="11">
      <t>ヒ</t>
    </rPh>
    <rPh sb="11" eb="12">
      <t>ガタ</t>
    </rPh>
    <rPh sb="13" eb="14">
      <t>シュウ</t>
    </rPh>
    <rPh sb="15" eb="16">
      <t>カイ</t>
    </rPh>
    <phoneticPr fontId="1"/>
  </si>
  <si>
    <t>通所型サービスⅡ・日割（１日型・週２回）・中山間地域</t>
    <rPh sb="0" eb="2">
      <t>ツウショ</t>
    </rPh>
    <rPh sb="2" eb="3">
      <t>ガタ</t>
    </rPh>
    <rPh sb="13" eb="14">
      <t>ヒ</t>
    </rPh>
    <rPh sb="14" eb="15">
      <t>ガタ</t>
    </rPh>
    <rPh sb="16" eb="17">
      <t>シュウ</t>
    </rPh>
    <rPh sb="18" eb="19">
      <t>カイ</t>
    </rPh>
    <phoneticPr fontId="1"/>
  </si>
  <si>
    <t>通所型サービスⅢ（短時間型・週１回）・中山間地域</t>
    <rPh sb="0" eb="2">
      <t>ツウショ</t>
    </rPh>
    <rPh sb="2" eb="3">
      <t>ガタ</t>
    </rPh>
    <rPh sb="9" eb="12">
      <t>タンジカン</t>
    </rPh>
    <rPh sb="12" eb="13">
      <t>ガタ</t>
    </rPh>
    <phoneticPr fontId="1"/>
  </si>
  <si>
    <t>通所型サービスⅢ・日割（短時間型・週１回）・中山間地域</t>
    <rPh sb="0" eb="2">
      <t>ツウショ</t>
    </rPh>
    <rPh sb="2" eb="3">
      <t>ガタ</t>
    </rPh>
    <rPh sb="12" eb="15">
      <t>タンジカン</t>
    </rPh>
    <rPh sb="15" eb="16">
      <t>ガタ</t>
    </rPh>
    <phoneticPr fontId="1"/>
  </si>
  <si>
    <t>通所型サービスⅣ（短時間型・週２回）・中山間地域</t>
    <rPh sb="0" eb="2">
      <t>ツウショ</t>
    </rPh>
    <rPh sb="2" eb="3">
      <t>ガタ</t>
    </rPh>
    <rPh sb="9" eb="12">
      <t>タンジカン</t>
    </rPh>
    <rPh sb="12" eb="13">
      <t>ガタ</t>
    </rPh>
    <phoneticPr fontId="1"/>
  </si>
  <si>
    <t>通所型サービスⅣ・日割（短時間型・週２回）・中山間地域</t>
    <rPh sb="0" eb="2">
      <t>ツウショ</t>
    </rPh>
    <rPh sb="2" eb="3">
      <t>ガタ</t>
    </rPh>
    <rPh sb="12" eb="15">
      <t>タンジカン</t>
    </rPh>
    <rPh sb="15" eb="16">
      <t>ガタ</t>
    </rPh>
    <phoneticPr fontId="1"/>
  </si>
  <si>
    <t>通所型サービス選択的サービス複数実施加算Ⅰ１</t>
    <rPh sb="0" eb="2">
      <t>ツウショ</t>
    </rPh>
    <rPh sb="2" eb="3">
      <t>ガタ</t>
    </rPh>
    <rPh sb="7" eb="10">
      <t>センタクテキ</t>
    </rPh>
    <rPh sb="14" eb="16">
      <t>フクスウ</t>
    </rPh>
    <phoneticPr fontId="1"/>
  </si>
  <si>
    <t>通所型サービス選択的サービス複数実施加算Ⅰ２</t>
    <rPh sb="0" eb="2">
      <t>ツウショ</t>
    </rPh>
    <rPh sb="2" eb="3">
      <t>ガタ</t>
    </rPh>
    <rPh sb="7" eb="10">
      <t>センタクテキ</t>
    </rPh>
    <rPh sb="14" eb="16">
      <t>フクスウ</t>
    </rPh>
    <rPh sb="16" eb="18">
      <t>ジッシ</t>
    </rPh>
    <rPh sb="18" eb="20">
      <t>カサン</t>
    </rPh>
    <phoneticPr fontId="1"/>
  </si>
  <si>
    <t>通所型サービス選択的サービス複数実施加算Ⅰ３</t>
    <rPh sb="0" eb="2">
      <t>ツウショ</t>
    </rPh>
    <rPh sb="2" eb="3">
      <t>ガタ</t>
    </rPh>
    <rPh sb="7" eb="10">
      <t>センタクテキ</t>
    </rPh>
    <rPh sb="14" eb="16">
      <t>フクスウ</t>
    </rPh>
    <rPh sb="16" eb="18">
      <t>ジッシ</t>
    </rPh>
    <rPh sb="18" eb="20">
      <t>カサン</t>
    </rPh>
    <phoneticPr fontId="1"/>
  </si>
  <si>
    <t>通所型サービス選択的サービス複数実施加算Ⅱ</t>
    <rPh sb="0" eb="2">
      <t>ツウショ</t>
    </rPh>
    <rPh sb="2" eb="3">
      <t>ガタ</t>
    </rPh>
    <rPh sb="7" eb="10">
      <t>センタクテキ</t>
    </rPh>
    <rPh sb="14" eb="16">
      <t>フクスウ</t>
    </rPh>
    <rPh sb="16" eb="18">
      <t>ジッシ</t>
    </rPh>
    <rPh sb="18" eb="20">
      <t>カサン</t>
    </rPh>
    <phoneticPr fontId="1"/>
  </si>
  <si>
    <t>通所型サービスⅠ（１日型・週１回）・中山間地域・定超</t>
    <rPh sb="0" eb="2">
      <t>ツウショ</t>
    </rPh>
    <rPh sb="2" eb="3">
      <t>ガタ</t>
    </rPh>
    <rPh sb="13" eb="14">
      <t>シュウ</t>
    </rPh>
    <rPh sb="15" eb="16">
      <t>カイ</t>
    </rPh>
    <rPh sb="24" eb="25">
      <t>サダ</t>
    </rPh>
    <rPh sb="25" eb="26">
      <t>チョウ</t>
    </rPh>
    <phoneticPr fontId="1"/>
  </si>
  <si>
    <t>通所型サービスⅠ（１日型・週１回）・中山間地域・定超(日割）</t>
    <rPh sb="0" eb="2">
      <t>ツウショ</t>
    </rPh>
    <rPh sb="2" eb="3">
      <t>ガタ</t>
    </rPh>
    <rPh sb="13" eb="14">
      <t>シュウ</t>
    </rPh>
    <rPh sb="15" eb="16">
      <t>カイ</t>
    </rPh>
    <rPh sb="27" eb="29">
      <t>ヒワリ</t>
    </rPh>
    <phoneticPr fontId="1"/>
  </si>
  <si>
    <t>通所型サービスⅡ（１日型・週２回）・中山間地域・定超</t>
    <phoneticPr fontId="1"/>
  </si>
  <si>
    <t>通所型サービスⅡ（１日型・週２回）・中山間地域・定超(日割）</t>
    <rPh sb="0" eb="2">
      <t>ツウショ</t>
    </rPh>
    <rPh sb="2" eb="3">
      <t>ガタ</t>
    </rPh>
    <rPh sb="13" eb="14">
      <t>シュウ</t>
    </rPh>
    <rPh sb="15" eb="16">
      <t>カイ</t>
    </rPh>
    <rPh sb="27" eb="29">
      <t>ヒワリ</t>
    </rPh>
    <phoneticPr fontId="1"/>
  </si>
  <si>
    <t>通所型サービスⅠ（１日型・週１回）・中山間地域・人欠</t>
    <rPh sb="0" eb="2">
      <t>ツウショ</t>
    </rPh>
    <rPh sb="2" eb="3">
      <t>ガタ</t>
    </rPh>
    <rPh sb="13" eb="14">
      <t>シュウ</t>
    </rPh>
    <rPh sb="15" eb="16">
      <t>カイ</t>
    </rPh>
    <phoneticPr fontId="1"/>
  </si>
  <si>
    <t>通所型サービスⅠ（１日型・週１回）・中山間地域・人欠（日割）</t>
    <rPh sb="0" eb="2">
      <t>ツウショ</t>
    </rPh>
    <rPh sb="2" eb="3">
      <t>ガタ</t>
    </rPh>
    <rPh sb="13" eb="14">
      <t>シュウ</t>
    </rPh>
    <rPh sb="15" eb="16">
      <t>カイ</t>
    </rPh>
    <rPh sb="27" eb="29">
      <t>ヒワリ</t>
    </rPh>
    <phoneticPr fontId="1"/>
  </si>
  <si>
    <t>通所型サービスⅡ（１日型・週２回）・中山間地域・人欠</t>
    <rPh sb="0" eb="2">
      <t>ツウショ</t>
    </rPh>
    <rPh sb="2" eb="3">
      <t>ガタ</t>
    </rPh>
    <rPh sb="13" eb="14">
      <t>シュウ</t>
    </rPh>
    <rPh sb="15" eb="16">
      <t>カイ</t>
    </rPh>
    <phoneticPr fontId="1"/>
  </si>
  <si>
    <t>通所型サービスⅡ（１日型・週２回）・中山間地域・人欠(日割）</t>
    <rPh sb="0" eb="2">
      <t>ツウショ</t>
    </rPh>
    <rPh sb="2" eb="3">
      <t>ガタ</t>
    </rPh>
    <rPh sb="13" eb="14">
      <t>シュウ</t>
    </rPh>
    <rPh sb="15" eb="16">
      <t>カイ</t>
    </rPh>
    <rPh sb="27" eb="29">
      <t>ヒワリ</t>
    </rPh>
    <phoneticPr fontId="1"/>
  </si>
  <si>
    <t>通所型サービスⅢ（短時間型・週１回）・中山間地域・定超</t>
    <rPh sb="0" eb="2">
      <t>ツウショ</t>
    </rPh>
    <rPh sb="2" eb="3">
      <t>ガタ</t>
    </rPh>
    <rPh sb="9" eb="12">
      <t>タンジカン</t>
    </rPh>
    <rPh sb="12" eb="13">
      <t>ガタ</t>
    </rPh>
    <phoneticPr fontId="1"/>
  </si>
  <si>
    <t>通所型サービスⅢ（短時間型・週１回）・中山間地域・定超(日割）</t>
    <rPh sb="0" eb="2">
      <t>ツウショ</t>
    </rPh>
    <rPh sb="2" eb="3">
      <t>ガタ</t>
    </rPh>
    <rPh sb="9" eb="12">
      <t>タンジカン</t>
    </rPh>
    <rPh sb="12" eb="13">
      <t>ガタ</t>
    </rPh>
    <rPh sb="28" eb="30">
      <t>ヒワリ</t>
    </rPh>
    <phoneticPr fontId="1"/>
  </si>
  <si>
    <t>通所型サービスⅣ（短時間型・週２回）・中山間地域・定超</t>
    <rPh sb="0" eb="2">
      <t>ツウショ</t>
    </rPh>
    <rPh sb="2" eb="3">
      <t>ガタ</t>
    </rPh>
    <rPh sb="9" eb="12">
      <t>タンジカン</t>
    </rPh>
    <rPh sb="12" eb="13">
      <t>ガタ</t>
    </rPh>
    <phoneticPr fontId="1"/>
  </si>
  <si>
    <t>通所型サービスⅣ（短時間型・週２回）・中山間地域・定超(日割）</t>
    <rPh sb="0" eb="2">
      <t>ツウショ</t>
    </rPh>
    <rPh sb="2" eb="3">
      <t>ガタ</t>
    </rPh>
    <rPh sb="9" eb="12">
      <t>タンジカン</t>
    </rPh>
    <rPh sb="12" eb="13">
      <t>ガタ</t>
    </rPh>
    <rPh sb="28" eb="30">
      <t>ヒワリ</t>
    </rPh>
    <phoneticPr fontId="1"/>
  </si>
  <si>
    <t>通所型サービスⅢ（短時間型・週１回）・中山間地域・人欠</t>
    <rPh sb="0" eb="2">
      <t>ツウショ</t>
    </rPh>
    <rPh sb="2" eb="3">
      <t>ガタ</t>
    </rPh>
    <rPh sb="9" eb="12">
      <t>タンジカン</t>
    </rPh>
    <rPh sb="12" eb="13">
      <t>ガタ</t>
    </rPh>
    <phoneticPr fontId="1"/>
  </si>
  <si>
    <t>通所型サービスⅢ（短時間型・週１回）・中山間地域・人欠(日割）</t>
    <rPh sb="0" eb="2">
      <t>ツウショ</t>
    </rPh>
    <rPh sb="2" eb="3">
      <t>ガタ</t>
    </rPh>
    <rPh sb="9" eb="12">
      <t>タンジカン</t>
    </rPh>
    <rPh sb="12" eb="13">
      <t>ガタ</t>
    </rPh>
    <rPh sb="28" eb="30">
      <t>ヒワリ</t>
    </rPh>
    <phoneticPr fontId="1"/>
  </si>
  <si>
    <t>通所型サービスⅣ（短時間型・週２回）・中山間地域・人欠</t>
    <rPh sb="0" eb="2">
      <t>ツウショ</t>
    </rPh>
    <rPh sb="2" eb="3">
      <t>ガタ</t>
    </rPh>
    <rPh sb="9" eb="12">
      <t>タンジカン</t>
    </rPh>
    <rPh sb="12" eb="13">
      <t>ガタ</t>
    </rPh>
    <phoneticPr fontId="1"/>
  </si>
  <si>
    <t>通所型サービスⅣ（短時間型・週２回）・中山間地域・人欠(日割）</t>
    <rPh sb="0" eb="2">
      <t>ツウショ</t>
    </rPh>
    <rPh sb="2" eb="3">
      <t>ガタ</t>
    </rPh>
    <rPh sb="9" eb="12">
      <t>タンジカン</t>
    </rPh>
    <rPh sb="12" eb="13">
      <t>ガタ</t>
    </rPh>
    <rPh sb="28" eb="30">
      <t>ヒワリ</t>
    </rPh>
    <phoneticPr fontId="1"/>
  </si>
  <si>
    <r>
      <t>事業所と同一建物に居住する者または同一建物から利用する者に市基準型通所サービスを行う場合　　　　　</t>
    </r>
    <r>
      <rPr>
        <b/>
        <sz val="13"/>
        <rFont val="ＭＳ Ｐゴシック"/>
        <family val="3"/>
        <charset val="128"/>
        <scheme val="minor"/>
      </rPr>
      <t>320</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</si>
  <si>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（通所型サービスⅠ-</t>
    </r>
    <r>
      <rPr>
        <b/>
        <sz val="13"/>
        <rFont val="ＭＳ Ｐゴシック"/>
        <family val="3"/>
        <charset val="128"/>
        <scheme val="minor"/>
      </rPr>
      <t>320</t>
    </r>
    <r>
      <rPr>
        <sz val="13"/>
        <rFont val="ＭＳ Ｐゴシック"/>
        <family val="3"/>
        <charset val="128"/>
        <scheme val="minor"/>
      </rPr>
      <t>単位）÷30.4日</t>
    </r>
    <rPh sb="29" eb="30">
      <t>シ</t>
    </rPh>
    <rPh sb="70" eb="71">
      <t>ニチ</t>
    </rPh>
    <phoneticPr fontId="1"/>
  </si>
  <si>
    <r>
      <t>事業所と同一建物に居住する者または同一建物から利用する者に市基準型通所サービスを行う場合　　　　　</t>
    </r>
    <r>
      <rPr>
        <b/>
        <sz val="13"/>
        <rFont val="ＭＳ Ｐゴシック"/>
        <family val="3"/>
        <charset val="128"/>
        <scheme val="minor"/>
      </rPr>
      <t>639</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</si>
  <si>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（通所型サービスⅡ-</t>
    </r>
    <r>
      <rPr>
        <b/>
        <sz val="13"/>
        <rFont val="ＭＳ Ｐゴシック"/>
        <family val="3"/>
        <charset val="128"/>
        <scheme val="minor"/>
      </rPr>
      <t>639</t>
    </r>
    <r>
      <rPr>
        <sz val="13"/>
        <rFont val="ＭＳ Ｐゴシック"/>
        <family val="3"/>
        <charset val="128"/>
        <scheme val="minor"/>
      </rPr>
      <t>単位）÷30.4日</t>
    </r>
    <rPh sb="29" eb="30">
      <t>シ</t>
    </rPh>
    <rPh sb="72" eb="73">
      <t>ニチ</t>
    </rPh>
    <phoneticPr fontId="1"/>
  </si>
  <si>
    <r>
      <t>事業所と同一建物に居住する者または同一建物から利用する者に市基準型通所サービスを行う場合　　　 　</t>
    </r>
    <r>
      <rPr>
        <b/>
        <sz val="13"/>
        <rFont val="ＭＳ Ｐゴシック"/>
        <family val="3"/>
        <charset val="128"/>
        <scheme val="minor"/>
      </rPr>
      <t>320</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</si>
  <si>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（通所型サービスⅢ-</t>
    </r>
    <r>
      <rPr>
        <b/>
        <sz val="13"/>
        <rFont val="ＭＳ Ｐゴシック"/>
        <family val="3"/>
        <charset val="128"/>
        <scheme val="minor"/>
      </rPr>
      <t>320</t>
    </r>
    <r>
      <rPr>
        <sz val="13"/>
        <rFont val="ＭＳ Ｐゴシック"/>
        <family val="3"/>
        <charset val="128"/>
        <scheme val="minor"/>
      </rPr>
      <t>単位）÷30.4日</t>
    </r>
    <rPh sb="29" eb="30">
      <t>シ</t>
    </rPh>
    <rPh sb="70" eb="71">
      <t>ニチ</t>
    </rPh>
    <phoneticPr fontId="1"/>
  </si>
  <si>
    <r>
      <t>事業所と同一建物に居住する者または同一建物から利用する者に市基準型通所サービスを行う場合　　　　　（通所型サービスⅣ-</t>
    </r>
    <r>
      <rPr>
        <b/>
        <sz val="13"/>
        <rFont val="ＭＳ Ｐゴシック"/>
        <family val="3"/>
        <charset val="128"/>
        <scheme val="minor"/>
      </rPr>
      <t>639</t>
    </r>
    <r>
      <rPr>
        <sz val="13"/>
        <rFont val="ＭＳ Ｐゴシック"/>
        <family val="3"/>
        <charset val="128"/>
        <scheme val="minor"/>
      </rPr>
      <t>単位）÷30.4日</t>
    </r>
    <rPh sb="29" eb="30">
      <t>シ</t>
    </rPh>
    <rPh sb="70" eb="71">
      <t>ニチ</t>
    </rPh>
    <phoneticPr fontId="1"/>
  </si>
  <si>
    <r>
      <t>事業対象者・要支援１　　　</t>
    </r>
    <r>
      <rPr>
        <b/>
        <sz val="13"/>
        <rFont val="ＭＳ Ｐゴシック"/>
        <family val="3"/>
        <charset val="128"/>
        <scheme val="minor"/>
      </rPr>
      <t>２０</t>
    </r>
    <r>
      <rPr>
        <sz val="13"/>
        <rFont val="ＭＳ Ｐゴシック"/>
        <family val="3"/>
        <charset val="128"/>
        <scheme val="minor"/>
      </rPr>
      <t>単位加算</t>
    </r>
    <phoneticPr fontId="1"/>
  </si>
  <si>
    <r>
      <t>事業対象者・要支援２　　　</t>
    </r>
    <r>
      <rPr>
        <b/>
        <sz val="13"/>
        <rFont val="ＭＳ Ｐゴシック"/>
        <family val="3"/>
        <charset val="128"/>
        <scheme val="minor"/>
      </rPr>
      <t>４１</t>
    </r>
    <r>
      <rPr>
        <sz val="13"/>
        <rFont val="ＭＳ Ｐゴシック"/>
        <family val="3"/>
        <charset val="128"/>
        <scheme val="minor"/>
      </rPr>
      <t>単位加算</t>
    </r>
    <phoneticPr fontId="1"/>
  </si>
  <si>
    <r>
      <t>事業所と同一建物に居住する者または同一建物から利用する者に市基準型通所サービスを行う場合　（通所型サービスⅠ-</t>
    </r>
    <r>
      <rPr>
        <b/>
        <sz val="13"/>
        <rFont val="ＭＳ Ｐゴシック"/>
        <family val="3"/>
        <charset val="128"/>
        <scheme val="minor"/>
      </rPr>
      <t>320</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</si>
  <si>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（通所型サービスⅠ-</t>
    </r>
    <r>
      <rPr>
        <b/>
        <sz val="13"/>
        <rFont val="ＭＳ Ｐゴシック"/>
        <family val="3"/>
        <charset val="128"/>
        <scheme val="minor"/>
      </rPr>
      <t>320</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</si>
  <si>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事業所と同一建物に居住する者または同一建物から利用する者に市基準型通所サービスを行う場合　（通所型サービスⅡ-</t>
    </r>
    <r>
      <rPr>
        <b/>
        <sz val="13"/>
        <rFont val="ＭＳ Ｐゴシック"/>
        <family val="3"/>
        <charset val="128"/>
        <scheme val="minor"/>
      </rPr>
      <t>639</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</si>
  <si>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（通所型サービスⅡ-</t>
    </r>
    <r>
      <rPr>
        <b/>
        <sz val="13"/>
        <rFont val="ＭＳ Ｐゴシック"/>
        <family val="3"/>
        <charset val="128"/>
        <scheme val="minor"/>
      </rPr>
      <t>639</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</si>
  <si>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事業所と同一建物に居住する者または同一建物から利用する者に市基準型通所サービスを行う場合　（通所型サービスⅢ-</t>
    </r>
    <r>
      <rPr>
        <b/>
        <sz val="13"/>
        <rFont val="ＭＳ Ｐゴシック"/>
        <family val="3"/>
        <charset val="128"/>
        <scheme val="minor"/>
      </rPr>
      <t>320</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</si>
  <si>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（通所型サービスⅢ-</t>
    </r>
    <r>
      <rPr>
        <b/>
        <sz val="13"/>
        <rFont val="ＭＳ Ｐゴシック"/>
        <family val="3"/>
        <charset val="128"/>
        <scheme val="minor"/>
      </rPr>
      <t>320</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</si>
  <si>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事業所と同一建物に居住する者または同一建物から利用する者に市基準型通所サービスを行う場合　（通所型サービスⅣ-</t>
    </r>
    <r>
      <rPr>
        <b/>
        <sz val="13"/>
        <rFont val="ＭＳ Ｐゴシック"/>
        <family val="3"/>
        <charset val="128"/>
        <scheme val="minor"/>
      </rPr>
      <t>639</t>
    </r>
    <r>
      <rPr>
        <sz val="13"/>
        <rFont val="ＭＳ Ｐゴシック"/>
        <family val="3"/>
        <charset val="128"/>
        <scheme val="minor"/>
      </rPr>
      <t>単位）×定員超過の場合70％</t>
    </r>
    <phoneticPr fontId="1"/>
  </si>
  <si>
    <r>
      <t>事業所と同一建物に居住する者または同一建物から利用する者に市基準型通所サービスを行う場合　（通所型サービスⅣ-</t>
    </r>
    <r>
      <rPr>
        <b/>
        <sz val="13"/>
        <rFont val="ＭＳ Ｐゴシック"/>
        <family val="3"/>
        <charset val="128"/>
        <scheme val="minor"/>
      </rPr>
      <t>639</t>
    </r>
    <r>
      <rPr>
        <sz val="13"/>
        <rFont val="ＭＳ Ｐゴシック"/>
        <family val="3"/>
        <charset val="128"/>
        <scheme val="minor"/>
      </rPr>
      <t>単位）×定員超過の場合70％÷30.4日</t>
    </r>
    <phoneticPr fontId="1"/>
  </si>
  <si>
    <r>
      <t>事業所と同一建物に居住する者または同一建物から利用する者に市基準型通所サービスを行う場合　（通所型サービスⅠ-</t>
    </r>
    <r>
      <rPr>
        <b/>
        <sz val="13"/>
        <rFont val="ＭＳ Ｐゴシック"/>
        <family val="3"/>
        <charset val="128"/>
        <scheme val="minor"/>
      </rPr>
      <t>320</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</si>
  <si>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（通所型サービスⅠ-</t>
    </r>
    <r>
      <rPr>
        <b/>
        <sz val="13"/>
        <rFont val="ＭＳ Ｐゴシック"/>
        <family val="3"/>
        <charset val="128"/>
        <scheme val="minor"/>
      </rPr>
      <t>320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</si>
  <si>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（通所型サービスⅡ-</t>
    </r>
    <r>
      <rPr>
        <b/>
        <sz val="13"/>
        <rFont val="ＭＳ Ｐゴシック"/>
        <family val="3"/>
        <charset val="128"/>
        <scheme val="minor"/>
      </rPr>
      <t>639</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</si>
  <si>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（通所型サービスⅡ-</t>
    </r>
    <r>
      <rPr>
        <b/>
        <sz val="13"/>
        <rFont val="ＭＳ Ｐゴシック"/>
        <family val="3"/>
        <charset val="128"/>
        <scheme val="minor"/>
      </rPr>
      <t>639</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</si>
  <si>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（通所型サービスⅢ-</t>
    </r>
    <r>
      <rPr>
        <b/>
        <sz val="13"/>
        <rFont val="ＭＳ Ｐゴシック"/>
        <family val="3"/>
        <charset val="128"/>
        <scheme val="minor"/>
      </rPr>
      <t>320</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</si>
  <si>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（通所型サービスⅢ-</t>
    </r>
    <r>
      <rPr>
        <b/>
        <sz val="13"/>
        <rFont val="ＭＳ Ｐゴシック"/>
        <family val="3"/>
        <charset val="128"/>
        <scheme val="minor"/>
      </rPr>
      <t>320</t>
    </r>
    <r>
      <rPr>
        <sz val="13"/>
        <rFont val="ＭＳ Ｐゴシック"/>
        <family val="3"/>
        <charset val="128"/>
        <scheme val="minor"/>
      </rPr>
      <t>単位）×人員欠如 の場合70％÷30.4日</t>
    </r>
    <phoneticPr fontId="1"/>
  </si>
  <si>
    <r>
      <t>事業所と同一建物に居住する者または同一建物から利用する者に市基準型通所サービスを行う場合　（通所型サービスⅣ-</t>
    </r>
    <r>
      <rPr>
        <b/>
        <sz val="13"/>
        <rFont val="ＭＳ Ｐゴシック"/>
        <family val="3"/>
        <charset val="128"/>
        <scheme val="minor"/>
      </rPr>
      <t>639</t>
    </r>
    <r>
      <rPr>
        <sz val="13"/>
        <rFont val="ＭＳ Ｐゴシック"/>
        <family val="3"/>
        <charset val="128"/>
        <scheme val="minor"/>
      </rPr>
      <t>単位）×人員欠如 の場合70％</t>
    </r>
    <phoneticPr fontId="1"/>
  </si>
  <si>
    <r>
      <t>事業所と同一建物に居住する者または同一建物から利用する者に市基準型通所サービスを行う場合　（通所型サービスⅣ-</t>
    </r>
    <r>
      <rPr>
        <b/>
        <sz val="13"/>
        <rFont val="ＭＳ Ｐゴシック"/>
        <family val="3"/>
        <charset val="128"/>
        <scheme val="minor"/>
      </rPr>
      <t>639</t>
    </r>
    <r>
      <rPr>
        <sz val="13"/>
        <rFont val="ＭＳ Ｐゴシック"/>
        <family val="3"/>
        <charset val="128"/>
        <scheme val="minor"/>
      </rPr>
      <t>単位）×人員欠如 の場合70％÷30.4日</t>
    </r>
    <phoneticPr fontId="1"/>
  </si>
  <si>
    <r>
      <t xml:space="preserve">事業対象者・要支援１・２（週１回）                           　　　　　  </t>
    </r>
    <r>
      <rPr>
        <b/>
        <sz val="13"/>
        <rFont val="ＭＳ Ｐゴシック"/>
        <family val="3"/>
        <charset val="128"/>
        <scheme val="minor"/>
      </rPr>
      <t>1437</t>
    </r>
    <r>
      <rPr>
        <sz val="13"/>
        <rFont val="ＭＳ Ｐゴシック"/>
        <family val="3"/>
        <charset val="128"/>
        <scheme val="minor"/>
      </rPr>
      <t>単位</t>
    </r>
    <rPh sb="0" eb="2">
      <t>ジギョウ</t>
    </rPh>
    <rPh sb="2" eb="5">
      <t>タイショウシャ</t>
    </rPh>
    <rPh sb="6" eb="9">
      <t>ヨウシエン</t>
    </rPh>
    <rPh sb="13" eb="14">
      <t>シュウ</t>
    </rPh>
    <rPh sb="15" eb="16">
      <t>カイ</t>
    </rPh>
    <phoneticPr fontId="1"/>
  </si>
  <si>
    <r>
      <t>事業対象者・要支援１・２（週２回）                                　　　</t>
    </r>
    <r>
      <rPr>
        <b/>
        <sz val="13"/>
        <rFont val="ＭＳ Ｐゴシック"/>
        <family val="3"/>
        <charset val="128"/>
        <scheme val="minor"/>
      </rPr>
      <t>2946</t>
    </r>
    <r>
      <rPr>
        <sz val="13"/>
        <rFont val="ＭＳ Ｐゴシック"/>
        <family val="3"/>
        <charset val="128"/>
        <scheme val="minor"/>
      </rPr>
      <t>単位</t>
    </r>
    <rPh sb="0" eb="2">
      <t>ジギョウ</t>
    </rPh>
    <rPh sb="2" eb="5">
      <t>タイショウシャ</t>
    </rPh>
    <rPh sb="6" eb="9">
      <t>ヨウシエン</t>
    </rPh>
    <rPh sb="13" eb="14">
      <t>シュウ</t>
    </rPh>
    <rPh sb="15" eb="16">
      <t>カイ</t>
    </rPh>
    <phoneticPr fontId="1"/>
  </si>
  <si>
    <r>
      <t xml:space="preserve">事業対象者・要支援１・２（週１回）                             　　　 </t>
    </r>
    <r>
      <rPr>
        <b/>
        <sz val="13"/>
        <rFont val="ＭＳ Ｐゴシック"/>
        <family val="3"/>
        <charset val="128"/>
        <scheme val="minor"/>
      </rPr>
      <t>1150</t>
    </r>
    <r>
      <rPr>
        <sz val="13"/>
        <rFont val="ＭＳ Ｐゴシック"/>
        <family val="3"/>
        <charset val="128"/>
        <scheme val="minor"/>
      </rPr>
      <t>単位</t>
    </r>
    <rPh sb="0" eb="2">
      <t>ジギョウ</t>
    </rPh>
    <rPh sb="2" eb="5">
      <t>タイショウシャ</t>
    </rPh>
    <rPh sb="6" eb="9">
      <t>ヨウシエン</t>
    </rPh>
    <rPh sb="13" eb="14">
      <t>シュウ</t>
    </rPh>
    <rPh sb="15" eb="16">
      <t>カイ</t>
    </rPh>
    <phoneticPr fontId="1"/>
  </si>
  <si>
    <r>
      <t xml:space="preserve">事業対象者・要支援１・２（週２回）                                    </t>
    </r>
    <r>
      <rPr>
        <b/>
        <sz val="13"/>
        <rFont val="ＭＳ Ｐゴシック"/>
        <family val="3"/>
        <charset val="128"/>
        <scheme val="minor"/>
      </rPr>
      <t>2357</t>
    </r>
    <r>
      <rPr>
        <sz val="13"/>
        <rFont val="ＭＳ Ｐゴシック"/>
        <family val="3"/>
        <charset val="128"/>
        <scheme val="minor"/>
      </rPr>
      <t>単位</t>
    </r>
    <rPh sb="0" eb="2">
      <t>ジギョウ</t>
    </rPh>
    <rPh sb="2" eb="5">
      <t>タイショウシャ</t>
    </rPh>
    <rPh sb="6" eb="9">
      <t>ヨウシエン</t>
    </rPh>
    <rPh sb="13" eb="14">
      <t>シュウ</t>
    </rPh>
    <rPh sb="15" eb="16">
      <t>カイ</t>
    </rPh>
    <phoneticPr fontId="1"/>
  </si>
  <si>
    <r>
      <t>通所型サービスⅠ（１日型）　　　　　　　　　　　　　　　　</t>
    </r>
    <r>
      <rPr>
        <b/>
        <sz val="13"/>
        <rFont val="ＭＳ Ｐゴシック"/>
        <family val="3"/>
        <charset val="128"/>
        <scheme val="minor"/>
      </rPr>
      <t>1437</t>
    </r>
    <r>
      <rPr>
        <sz val="13"/>
        <rFont val="ＭＳ Ｐゴシック"/>
        <family val="3"/>
        <charset val="128"/>
        <scheme val="minor"/>
      </rPr>
      <t>単位</t>
    </r>
    <phoneticPr fontId="1"/>
  </si>
  <si>
    <r>
      <t>通所型サービスⅡ（１日型）　　　　　　　　　　　　　　　　</t>
    </r>
    <r>
      <rPr>
        <b/>
        <sz val="13"/>
        <rFont val="ＭＳ Ｐゴシック"/>
        <family val="3"/>
        <charset val="128"/>
        <scheme val="minor"/>
      </rPr>
      <t>2946</t>
    </r>
    <r>
      <rPr>
        <sz val="13"/>
        <rFont val="ＭＳ Ｐゴシック"/>
        <family val="3"/>
        <charset val="128"/>
        <scheme val="minor"/>
      </rPr>
      <t>単位</t>
    </r>
    <phoneticPr fontId="1"/>
  </si>
  <si>
    <r>
      <t>通所型サービスⅢ（短時間型）　　　　　　　　　　　　　　</t>
    </r>
    <r>
      <rPr>
        <b/>
        <sz val="13"/>
        <rFont val="ＭＳ Ｐゴシック"/>
        <family val="3"/>
        <charset val="128"/>
        <scheme val="minor"/>
      </rPr>
      <t>1150</t>
    </r>
    <r>
      <rPr>
        <sz val="13"/>
        <rFont val="ＭＳ Ｐゴシック"/>
        <family val="3"/>
        <charset val="128"/>
        <scheme val="minor"/>
      </rPr>
      <t>単位</t>
    </r>
    <rPh sb="32" eb="34">
      <t>タンイ</t>
    </rPh>
    <phoneticPr fontId="1"/>
  </si>
  <si>
    <r>
      <t>通所型サービスⅣ（短時間型）　　　　　　　　　　　　　　</t>
    </r>
    <r>
      <rPr>
        <b/>
        <sz val="13"/>
        <rFont val="ＭＳ Ｐゴシック"/>
        <family val="3"/>
        <charset val="128"/>
        <scheme val="minor"/>
      </rPr>
      <t>2357</t>
    </r>
    <r>
      <rPr>
        <sz val="13"/>
        <rFont val="ＭＳ Ｐゴシック"/>
        <family val="3"/>
        <charset val="128"/>
        <scheme val="minor"/>
      </rPr>
      <t>単位</t>
    </r>
    <rPh sb="32" eb="34">
      <t>タンイ</t>
    </rPh>
    <phoneticPr fontId="1"/>
  </si>
  <si>
    <r>
      <rPr>
        <b/>
        <sz val="13"/>
        <rFont val="ＭＳ Ｐゴシック"/>
        <family val="3"/>
        <charset val="128"/>
        <scheme val="minor"/>
      </rPr>
      <t>２０６</t>
    </r>
    <r>
      <rPr>
        <sz val="13"/>
        <rFont val="ＭＳ Ｐゴシック"/>
        <family val="3"/>
        <charset val="128"/>
        <scheme val="minor"/>
      </rPr>
      <t>単位加算</t>
    </r>
    <phoneticPr fontId="1"/>
  </si>
  <si>
    <r>
      <rPr>
        <b/>
        <sz val="13"/>
        <rFont val="ＭＳ Ｐゴシック"/>
        <family val="3"/>
        <charset val="128"/>
        <scheme val="minor"/>
      </rPr>
      <t>１７２</t>
    </r>
    <r>
      <rPr>
        <sz val="13"/>
        <rFont val="ＭＳ Ｐゴシック"/>
        <family val="3"/>
        <charset val="128"/>
        <scheme val="minor"/>
      </rPr>
      <t>単位加算</t>
    </r>
    <phoneticPr fontId="1"/>
  </si>
  <si>
    <r>
      <rPr>
        <b/>
        <sz val="13"/>
        <rFont val="ＭＳ Ｐゴシック"/>
        <family val="3"/>
        <charset val="128"/>
        <scheme val="minor"/>
      </rPr>
      <t>８６</t>
    </r>
    <r>
      <rPr>
        <sz val="13"/>
        <rFont val="ＭＳ Ｐゴシック"/>
        <family val="3"/>
        <charset val="128"/>
        <scheme val="minor"/>
      </rPr>
      <t>単位加算</t>
    </r>
    <phoneticPr fontId="1"/>
  </si>
  <si>
    <r>
      <rPr>
        <b/>
        <sz val="13"/>
        <rFont val="ＭＳ Ｐゴシック"/>
        <family val="3"/>
        <charset val="128"/>
        <scheme val="minor"/>
      </rPr>
      <t>１９３</t>
    </r>
    <r>
      <rPr>
        <sz val="13"/>
        <rFont val="ＭＳ Ｐゴシック"/>
        <family val="3"/>
        <charset val="128"/>
        <scheme val="minor"/>
      </rPr>
      <t>単位加算</t>
    </r>
    <phoneticPr fontId="1"/>
  </si>
  <si>
    <r>
      <rPr>
        <b/>
        <sz val="13"/>
        <rFont val="ＭＳ Ｐゴシック"/>
        <family val="3"/>
        <charset val="128"/>
        <scheme val="minor"/>
      </rPr>
      <t>５１</t>
    </r>
    <r>
      <rPr>
        <sz val="13"/>
        <rFont val="ＭＳ Ｐゴシック"/>
        <family val="3"/>
        <charset val="128"/>
        <scheme val="minor"/>
      </rPr>
      <t>単位／回　　　　　　　　　　　　※４回／月を限度とする</t>
    </r>
    <phoneticPr fontId="1"/>
  </si>
  <si>
    <r>
      <rPr>
        <b/>
        <sz val="13"/>
        <rFont val="ＭＳ Ｐゴシック"/>
        <family val="3"/>
        <charset val="128"/>
        <scheme val="minor"/>
      </rPr>
      <t>５１</t>
    </r>
    <r>
      <rPr>
        <sz val="13"/>
        <rFont val="ＭＳ Ｐゴシック"/>
        <family val="3"/>
        <charset val="128"/>
        <scheme val="minor"/>
      </rPr>
      <t>単位／回　　　　　　　　　　　　※８回／月を限度とする</t>
    </r>
    <phoneticPr fontId="1"/>
  </si>
  <si>
    <r>
      <rPr>
        <b/>
        <sz val="13"/>
        <rFont val="ＭＳ Ｐゴシック"/>
        <family val="3"/>
        <charset val="128"/>
        <scheme val="minor"/>
      </rPr>
      <t>１０３</t>
    </r>
    <r>
      <rPr>
        <sz val="13"/>
        <rFont val="ＭＳ Ｐゴシック"/>
        <family val="3"/>
        <charset val="128"/>
        <scheme val="minor"/>
      </rPr>
      <t>単位</t>
    </r>
    <rPh sb="3" eb="5">
      <t>タンイ</t>
    </rPh>
    <phoneticPr fontId="1"/>
  </si>
  <si>
    <r>
      <t>運動器機能向上及び栄養改善　　　</t>
    </r>
    <r>
      <rPr>
        <b/>
        <sz val="13"/>
        <rFont val="ＭＳ Ｐゴシック"/>
        <family val="3"/>
        <charset val="128"/>
        <scheme val="minor"/>
      </rPr>
      <t>４１２</t>
    </r>
    <r>
      <rPr>
        <sz val="13"/>
        <rFont val="ＭＳ Ｐゴシック"/>
        <family val="3"/>
        <charset val="128"/>
        <scheme val="minor"/>
      </rPr>
      <t>単位加算</t>
    </r>
    <phoneticPr fontId="1"/>
  </si>
  <si>
    <r>
      <t>運動器機能向上および口腔機能向上　　　</t>
    </r>
    <r>
      <rPr>
        <b/>
        <sz val="13"/>
        <rFont val="ＭＳ Ｐゴシック"/>
        <family val="3"/>
        <charset val="128"/>
        <scheme val="minor"/>
      </rPr>
      <t>４１２</t>
    </r>
    <r>
      <rPr>
        <sz val="13"/>
        <rFont val="ＭＳ Ｐゴシック"/>
        <family val="3"/>
        <charset val="128"/>
        <scheme val="minor"/>
      </rPr>
      <t>単位加算</t>
    </r>
    <phoneticPr fontId="1"/>
  </si>
  <si>
    <r>
      <t>栄養改善及び口腔機能向上　　　</t>
    </r>
    <r>
      <rPr>
        <b/>
        <sz val="13"/>
        <rFont val="ＭＳ Ｐゴシック"/>
        <family val="3"/>
        <charset val="128"/>
        <scheme val="minor"/>
      </rPr>
      <t>４１２</t>
    </r>
    <r>
      <rPr>
        <sz val="13"/>
        <rFont val="ＭＳ Ｐゴシック"/>
        <family val="3"/>
        <charset val="128"/>
        <scheme val="minor"/>
      </rPr>
      <t>単位加算</t>
    </r>
    <phoneticPr fontId="1"/>
  </si>
  <si>
    <r>
      <t>運動器機能向上、栄養改善及び口腔機能向上　　　</t>
    </r>
    <r>
      <rPr>
        <b/>
        <sz val="13"/>
        <rFont val="ＭＳ Ｐゴシック"/>
        <family val="3"/>
        <charset val="128"/>
        <scheme val="minor"/>
      </rPr>
      <t>６０２</t>
    </r>
    <r>
      <rPr>
        <sz val="13"/>
        <rFont val="ＭＳ Ｐゴシック"/>
        <family val="3"/>
        <charset val="128"/>
        <scheme val="minor"/>
      </rPr>
      <t>単位加算</t>
    </r>
    <phoneticPr fontId="1"/>
  </si>
  <si>
    <r>
      <t>事業対象者・要支援１　　　　</t>
    </r>
    <r>
      <rPr>
        <b/>
        <sz val="13"/>
        <rFont val="ＭＳ Ｐゴシック"/>
        <family val="3"/>
        <charset val="128"/>
        <scheme val="minor"/>
      </rPr>
      <t>７６</t>
    </r>
    <r>
      <rPr>
        <sz val="13"/>
        <rFont val="ＭＳ Ｐゴシック"/>
        <family val="3"/>
        <charset val="128"/>
        <scheme val="minor"/>
      </rPr>
      <t>単位加算</t>
    </r>
    <phoneticPr fontId="1"/>
  </si>
  <si>
    <r>
      <t>事業対象者・要支援２　　　</t>
    </r>
    <r>
      <rPr>
        <b/>
        <sz val="13"/>
        <rFont val="ＭＳ Ｐゴシック"/>
        <family val="3"/>
        <charset val="128"/>
        <scheme val="minor"/>
      </rPr>
      <t>１５２</t>
    </r>
    <r>
      <rPr>
        <sz val="13"/>
        <rFont val="ＭＳ Ｐゴシック"/>
        <family val="3"/>
        <charset val="128"/>
        <scheme val="minor"/>
      </rPr>
      <t>単位加算</t>
    </r>
    <phoneticPr fontId="1"/>
  </si>
  <si>
    <r>
      <t>事業対象者・要支援１　　　</t>
    </r>
    <r>
      <rPr>
        <b/>
        <sz val="13"/>
        <rFont val="ＭＳ Ｐゴシック"/>
        <family val="3"/>
        <charset val="128"/>
        <scheme val="minor"/>
      </rPr>
      <t>６２</t>
    </r>
    <r>
      <rPr>
        <sz val="13"/>
        <rFont val="ＭＳ Ｐゴシック"/>
        <family val="3"/>
        <charset val="128"/>
        <scheme val="minor"/>
      </rPr>
      <t>単位加算</t>
    </r>
    <phoneticPr fontId="1"/>
  </si>
  <si>
    <r>
      <t>事業対象者・要支援２　　　</t>
    </r>
    <r>
      <rPr>
        <b/>
        <sz val="13"/>
        <rFont val="ＭＳ Ｐゴシック"/>
        <family val="3"/>
        <charset val="128"/>
        <scheme val="minor"/>
      </rPr>
      <t>１２３</t>
    </r>
    <r>
      <rPr>
        <sz val="13"/>
        <rFont val="ＭＳ Ｐゴシック"/>
        <family val="3"/>
        <charset val="128"/>
        <scheme val="minor"/>
      </rPr>
      <t>単位加算</t>
    </r>
    <phoneticPr fontId="1"/>
  </si>
  <si>
    <r>
      <t>４３</t>
    </r>
    <r>
      <rPr>
        <sz val="13"/>
        <rFont val="ＭＳ Ｐゴシック"/>
        <family val="3"/>
        <charset val="128"/>
        <scheme val="minor"/>
      </rPr>
      <t>単位加算</t>
    </r>
    <rPh sb="2" eb="4">
      <t>タンイ</t>
    </rPh>
    <rPh sb="4" eb="6">
      <t>カサン</t>
    </rPh>
    <phoneticPr fontId="1"/>
  </si>
  <si>
    <r>
      <t>３４</t>
    </r>
    <r>
      <rPr>
        <sz val="13"/>
        <rFont val="ＭＳ Ｐゴシック"/>
        <family val="3"/>
        <charset val="128"/>
        <scheme val="minor"/>
      </rPr>
      <t>単位加算</t>
    </r>
    <rPh sb="2" eb="4">
      <t>タンイ</t>
    </rPh>
    <rPh sb="4" eb="6">
      <t>カサン</t>
    </rPh>
    <phoneticPr fontId="1"/>
  </si>
  <si>
    <r>
      <t>　　　　　　　　　　　　　　　　　　　　　　１７</t>
    </r>
    <r>
      <rPr>
        <sz val="13"/>
        <rFont val="ＭＳ Ｐゴシック"/>
        <family val="3"/>
        <charset val="128"/>
        <scheme val="minor"/>
      </rPr>
      <t>単位加算　</t>
    </r>
    <r>
      <rPr>
        <b/>
        <sz val="13"/>
        <rFont val="ＭＳ Ｐゴシック"/>
        <family val="3"/>
        <charset val="128"/>
        <scheme val="minor"/>
      </rPr>
      <t>　　　　　　</t>
    </r>
    <r>
      <rPr>
        <sz val="13"/>
        <rFont val="ＭＳ Ｐゴシック"/>
        <family val="3"/>
        <charset val="128"/>
        <scheme val="minor"/>
      </rPr>
      <t>※６月に１回を限度とする</t>
    </r>
    <rPh sb="24" eb="26">
      <t>タンイ</t>
    </rPh>
    <rPh sb="26" eb="28">
      <t>カサン</t>
    </rPh>
    <rPh sb="37" eb="38">
      <t>ツキ</t>
    </rPh>
    <rPh sb="40" eb="41">
      <t>カイ</t>
    </rPh>
    <rPh sb="42" eb="44">
      <t>ゲンド</t>
    </rPh>
    <phoneticPr fontId="1"/>
  </si>
  <si>
    <r>
      <t>　　　　　　　　　　　　　　　　　　　　　　　４</t>
    </r>
    <r>
      <rPr>
        <sz val="13"/>
        <rFont val="ＭＳ Ｐゴシック"/>
        <family val="3"/>
        <charset val="128"/>
        <scheme val="minor"/>
      </rPr>
      <t>単位加算　　</t>
    </r>
    <r>
      <rPr>
        <b/>
        <sz val="13"/>
        <rFont val="ＭＳ Ｐゴシック"/>
        <family val="3"/>
        <charset val="128"/>
        <scheme val="minor"/>
      </rPr>
      <t xml:space="preserve">　　　　　 </t>
    </r>
    <r>
      <rPr>
        <sz val="13"/>
        <rFont val="ＭＳ Ｐゴシック"/>
        <family val="3"/>
        <charset val="128"/>
        <scheme val="minor"/>
      </rPr>
      <t>※６月に１回を限度とする</t>
    </r>
    <rPh sb="24" eb="26">
      <t>タンイ</t>
    </rPh>
    <rPh sb="26" eb="28">
      <t>カサン</t>
    </rPh>
    <phoneticPr fontId="1"/>
  </si>
  <si>
    <r>
      <rPr>
        <b/>
        <sz val="13"/>
        <rFont val="ＭＳ Ｐゴシック"/>
        <family val="3"/>
        <charset val="128"/>
        <scheme val="minor"/>
      </rPr>
      <t>１２９</t>
    </r>
    <r>
      <rPr>
        <sz val="13"/>
        <rFont val="ＭＳ Ｐゴシック"/>
        <family val="3"/>
        <charset val="128"/>
        <scheme val="minor"/>
      </rPr>
      <t>単位加算</t>
    </r>
    <phoneticPr fontId="1"/>
  </si>
  <si>
    <r>
      <t>１３７</t>
    </r>
    <r>
      <rPr>
        <sz val="13"/>
        <rFont val="ＭＳ Ｐゴシック"/>
        <family val="3"/>
        <charset val="128"/>
        <scheme val="minor"/>
      </rPr>
      <t>単位加算</t>
    </r>
    <rPh sb="3" eb="5">
      <t>タンイ</t>
    </rPh>
    <rPh sb="5" eb="7">
      <t>カサン</t>
    </rPh>
    <phoneticPr fontId="1"/>
  </si>
  <si>
    <r>
      <t>事業対象者・要支援１・２　
（１日型・週１回）
定員超過　</t>
    </r>
    <r>
      <rPr>
        <b/>
        <sz val="13"/>
        <rFont val="ＭＳ Ｐゴシック"/>
        <family val="3"/>
        <charset val="128"/>
        <scheme val="minor"/>
      </rPr>
      <t>1437</t>
    </r>
    <r>
      <rPr>
        <sz val="13"/>
        <rFont val="ＭＳ Ｐゴシック"/>
        <family val="3"/>
        <charset val="128"/>
        <scheme val="minor"/>
      </rPr>
      <t>単位</t>
    </r>
    <rPh sb="24" eb="26">
      <t>テイイン</t>
    </rPh>
    <rPh sb="26" eb="28">
      <t>チョウカ</t>
    </rPh>
    <phoneticPr fontId="1"/>
  </si>
  <si>
    <r>
      <t>事業対象者・要支援１・２
（１日型・週２回）
定員超過　</t>
    </r>
    <r>
      <rPr>
        <b/>
        <sz val="13"/>
        <rFont val="ＭＳ Ｐゴシック"/>
        <family val="3"/>
        <charset val="128"/>
        <scheme val="minor"/>
      </rPr>
      <t>2946</t>
    </r>
    <r>
      <rPr>
        <sz val="13"/>
        <rFont val="ＭＳ Ｐゴシック"/>
        <family val="3"/>
        <charset val="128"/>
        <scheme val="minor"/>
      </rPr>
      <t>単位</t>
    </r>
    <phoneticPr fontId="1"/>
  </si>
  <si>
    <r>
      <t>事業対象者・要支援１・２　
（短時間型・週１回）
定員超過　</t>
    </r>
    <r>
      <rPr>
        <b/>
        <sz val="13"/>
        <rFont val="ＭＳ Ｐゴシック"/>
        <family val="3"/>
        <charset val="128"/>
        <scheme val="minor"/>
      </rPr>
      <t>1150</t>
    </r>
    <r>
      <rPr>
        <sz val="13"/>
        <rFont val="ＭＳ Ｐゴシック"/>
        <family val="3"/>
        <charset val="128"/>
        <scheme val="minor"/>
      </rPr>
      <t>単位</t>
    </r>
    <phoneticPr fontId="1"/>
  </si>
  <si>
    <r>
      <t>事業対象者・要支援１・２　
（短時間型・週２回）
定員超過　</t>
    </r>
    <r>
      <rPr>
        <b/>
        <sz val="13"/>
        <rFont val="ＭＳ Ｐゴシック"/>
        <family val="3"/>
        <charset val="128"/>
        <scheme val="minor"/>
      </rPr>
      <t>2357</t>
    </r>
    <r>
      <rPr>
        <sz val="13"/>
        <rFont val="ＭＳ Ｐゴシック"/>
        <family val="3"/>
        <charset val="128"/>
        <scheme val="minor"/>
      </rPr>
      <t>単位</t>
    </r>
    <phoneticPr fontId="1"/>
  </si>
  <si>
    <r>
      <t>事業対象者・要支援１・２　
（１日型・週１回）
人員欠如　</t>
    </r>
    <r>
      <rPr>
        <b/>
        <sz val="13"/>
        <rFont val="ＭＳ Ｐゴシック"/>
        <family val="3"/>
        <charset val="128"/>
        <scheme val="minor"/>
      </rPr>
      <t>1437</t>
    </r>
    <r>
      <rPr>
        <sz val="13"/>
        <rFont val="ＭＳ Ｐゴシック"/>
        <family val="3"/>
        <charset val="128"/>
        <scheme val="minor"/>
      </rPr>
      <t>単位</t>
    </r>
    <phoneticPr fontId="1"/>
  </si>
  <si>
    <r>
      <t>事業対象者・要支援１・２
（１日型・週２回）
人員欠如　</t>
    </r>
    <r>
      <rPr>
        <b/>
        <sz val="13"/>
        <rFont val="ＭＳ Ｐゴシック"/>
        <family val="3"/>
        <charset val="128"/>
        <scheme val="minor"/>
      </rPr>
      <t>2946</t>
    </r>
    <r>
      <rPr>
        <sz val="13"/>
        <rFont val="ＭＳ Ｐゴシック"/>
        <family val="3"/>
        <charset val="128"/>
        <scheme val="minor"/>
      </rPr>
      <t>単位</t>
    </r>
    <phoneticPr fontId="1"/>
  </si>
  <si>
    <r>
      <t>事業対象者・要支援１・２
（短時間型・週１回）
人員欠如　</t>
    </r>
    <r>
      <rPr>
        <b/>
        <sz val="13"/>
        <rFont val="ＭＳ Ｐゴシック"/>
        <family val="3"/>
        <charset val="128"/>
        <scheme val="minor"/>
      </rPr>
      <t>1150</t>
    </r>
    <r>
      <rPr>
        <sz val="13"/>
        <rFont val="ＭＳ Ｐゴシック"/>
        <family val="3"/>
        <charset val="128"/>
        <scheme val="minor"/>
      </rPr>
      <t>単位</t>
    </r>
    <phoneticPr fontId="1"/>
  </si>
  <si>
    <r>
      <t>事業対象者・要支援１・２
（短時間型・週２回）
人員欠如　</t>
    </r>
    <r>
      <rPr>
        <b/>
        <sz val="13"/>
        <rFont val="ＭＳ Ｐゴシック"/>
        <family val="3"/>
        <charset val="128"/>
        <scheme val="minor"/>
      </rPr>
      <t>2357</t>
    </r>
    <r>
      <rPr>
        <sz val="13"/>
        <rFont val="ＭＳ Ｐゴシック"/>
        <family val="3"/>
        <charset val="128"/>
        <scheme val="minor"/>
      </rPr>
      <t>単位</t>
    </r>
    <phoneticPr fontId="1"/>
  </si>
  <si>
    <r>
      <t>事業対象者・要支援１・２　
（１日型・週１回）
定員超過　</t>
    </r>
    <r>
      <rPr>
        <b/>
        <sz val="13"/>
        <rFont val="ＭＳ Ｐゴシック"/>
        <family val="3"/>
        <charset val="128"/>
        <scheme val="minor"/>
      </rPr>
      <t>1437</t>
    </r>
    <r>
      <rPr>
        <sz val="13"/>
        <rFont val="ＭＳ Ｐゴシック"/>
        <family val="3"/>
        <charset val="128"/>
        <scheme val="minor"/>
      </rPr>
      <t>単位</t>
    </r>
    <phoneticPr fontId="1"/>
  </si>
  <si>
    <r>
      <t>事業対象者・要支援１・２
（１日型・週２回）　
定員超過　</t>
    </r>
    <r>
      <rPr>
        <b/>
        <sz val="13"/>
        <rFont val="ＭＳ Ｐゴシック"/>
        <family val="3"/>
        <charset val="128"/>
        <scheme val="minor"/>
      </rPr>
      <t>2946</t>
    </r>
    <r>
      <rPr>
        <sz val="13"/>
        <rFont val="ＭＳ Ｐゴシック"/>
        <family val="3"/>
        <charset val="128"/>
        <scheme val="minor"/>
      </rPr>
      <t>単位</t>
    </r>
    <phoneticPr fontId="1"/>
  </si>
  <si>
    <r>
      <t>事業対象者・要支援１・２　
（１日型・週１回）
人員欠如　</t>
    </r>
    <r>
      <rPr>
        <b/>
        <sz val="13"/>
        <rFont val="ＭＳ Ｐゴシック"/>
        <family val="3"/>
        <charset val="128"/>
        <scheme val="minor"/>
      </rPr>
      <t>1437</t>
    </r>
    <r>
      <rPr>
        <sz val="13"/>
        <rFont val="ＭＳ Ｐゴシック"/>
        <family val="3"/>
        <charset val="128"/>
        <scheme val="minor"/>
      </rPr>
      <t>単位</t>
    </r>
    <phoneticPr fontId="1"/>
  </si>
  <si>
    <r>
      <t>事業対象者・要支援１・２
（１日型・週２回）
人員欠如　</t>
    </r>
    <r>
      <rPr>
        <b/>
        <sz val="13"/>
        <rFont val="ＭＳ Ｐゴシック"/>
        <family val="3"/>
        <charset val="128"/>
        <scheme val="minor"/>
      </rPr>
      <t>2946</t>
    </r>
    <r>
      <rPr>
        <sz val="13"/>
        <rFont val="ＭＳ Ｐゴシック"/>
        <family val="3"/>
        <charset val="128"/>
        <scheme val="minor"/>
      </rPr>
      <t>単位</t>
    </r>
    <phoneticPr fontId="1"/>
  </si>
  <si>
    <r>
      <t>事業対象者・要支援１・２　
（短時間型・週２回）
定員超過　</t>
    </r>
    <r>
      <rPr>
        <b/>
        <sz val="13"/>
        <rFont val="ＭＳ Ｐゴシック"/>
        <family val="3"/>
        <charset val="128"/>
        <scheme val="minor"/>
      </rPr>
      <t>2357</t>
    </r>
    <r>
      <rPr>
        <sz val="13"/>
        <rFont val="ＭＳ Ｐゴシック"/>
        <family val="3"/>
        <charset val="128"/>
        <scheme val="minor"/>
      </rPr>
      <t>単位</t>
    </r>
    <phoneticPr fontId="1"/>
  </si>
  <si>
    <r>
      <t>事業対象者・要支援１・２　
（短時間型・週１回）
人員欠如　</t>
    </r>
    <r>
      <rPr>
        <b/>
        <sz val="13"/>
        <rFont val="ＭＳ Ｐゴシック"/>
        <family val="3"/>
        <charset val="128"/>
        <scheme val="minor"/>
      </rPr>
      <t>1150</t>
    </r>
    <r>
      <rPr>
        <sz val="13"/>
        <rFont val="ＭＳ Ｐゴシック"/>
        <family val="3"/>
        <charset val="128"/>
        <scheme val="minor"/>
      </rPr>
      <t>単位</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</si>
</sst>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12"/>
      <color theme="1"/>
      <name val="ＭＳ Ｐゴシック"/>
      <family val="3"/>
      <charset val="128"/>
      <scheme val="minor"/>
    </font>
    <font>
      <sz val="13"/>
      <name val="ＭＳ Ｐゴシック"/>
      <family val="3"/>
      <charset val="128"/>
      <scheme val="minor"/>
    </font>
    <font>
      <b/>
      <sz val="13"/>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Fill="1">
      <alignment vertical="center"/>
    </xf>
    <xf numFmtId="0" fontId="3" fillId="0" borderId="0" xfId="0" applyFont="1" applyFill="1" applyAlignment="1">
      <alignment horizontal="center" vertical="center"/>
    </xf>
    <xf numFmtId="0" fontId="3" fillId="0" borderId="17" xfId="0" applyFont="1" applyFill="1" applyBorder="1">
      <alignment vertical="center"/>
    </xf>
    <xf numFmtId="0" fontId="3" fillId="0" borderId="20" xfId="0" applyFont="1" applyFill="1" applyBorder="1">
      <alignment vertical="center"/>
    </xf>
    <xf numFmtId="0" fontId="3" fillId="0" borderId="24" xfId="0" applyFont="1" applyFill="1" applyBorder="1" applyAlignment="1">
      <alignment horizontal="center" vertical="center"/>
    </xf>
    <xf numFmtId="0" fontId="3" fillId="0" borderId="0" xfId="0" applyFont="1" applyAlignment="1">
      <alignment vertical="center" shrinkToFit="1"/>
    </xf>
    <xf numFmtId="0" fontId="3" fillId="0" borderId="26" xfId="0" applyFont="1" applyFill="1" applyBorder="1" applyAlignment="1">
      <alignment horizontal="center" vertical="center"/>
    </xf>
    <xf numFmtId="0" fontId="3" fillId="0" borderId="27" xfId="0" applyFont="1" applyFill="1" applyBorder="1">
      <alignment vertical="center"/>
    </xf>
    <xf numFmtId="9" fontId="3" fillId="0" borderId="18" xfId="0" applyNumberFormat="1" applyFont="1" applyFill="1" applyBorder="1" applyAlignment="1">
      <alignment horizontal="center" vertical="center"/>
    </xf>
    <xf numFmtId="9" fontId="3" fillId="0" borderId="19" xfId="0" applyNumberFormat="1" applyFont="1" applyFill="1" applyBorder="1" applyAlignment="1">
      <alignment horizontal="center" vertical="center"/>
    </xf>
    <xf numFmtId="0" fontId="3" fillId="3" borderId="0" xfId="0" applyFont="1" applyFill="1">
      <alignment vertical="center"/>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vertical="center" shrinkToFit="1"/>
    </xf>
    <xf numFmtId="0" fontId="3" fillId="0" borderId="0" xfId="0" applyFont="1" applyFill="1" applyAlignment="1">
      <alignment vertical="center" wrapText="1"/>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7"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9" fontId="3" fillId="0" borderId="16" xfId="0" applyNumberFormat="1" applyFont="1" applyFill="1" applyBorder="1" applyAlignment="1">
      <alignment horizontal="center" vertical="center"/>
    </xf>
    <xf numFmtId="9" fontId="3" fillId="0" borderId="18"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5" fillId="0" borderId="4" xfId="0" applyFont="1" applyFill="1" applyBorder="1" applyAlignment="1">
      <alignment horizontal="center" vertical="center" wrapText="1" shrinkToFit="1"/>
    </xf>
    <xf numFmtId="0" fontId="5" fillId="0" borderId="11" xfId="0" applyFont="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98"/>
  <sheetViews>
    <sheetView tabSelected="1" view="pageBreakPreview" topLeftCell="A22" zoomScale="60" zoomScaleNormal="100" workbookViewId="0">
      <selection activeCell="G23" sqref="G23"/>
    </sheetView>
  </sheetViews>
  <sheetFormatPr defaultColWidth="8.875" defaultRowHeight="15" outlineLevelCol="1" x14ac:dyDescent="0.15"/>
  <cols>
    <col min="1" max="6" width="6.375" style="5" customWidth="1" outlineLevel="1"/>
    <col min="7" max="7" width="6.375" style="4" customWidth="1" outlineLevel="1"/>
    <col min="8" max="8" width="87.625" style="3" bestFit="1" customWidth="1"/>
    <col min="9" max="9" width="37.75" style="1" customWidth="1"/>
    <col min="10" max="10" width="41.625" style="1" customWidth="1"/>
    <col min="11" max="11" width="92" style="1" customWidth="1"/>
    <col min="12" max="12" width="13.125" style="2" customWidth="1"/>
    <col min="13" max="13" width="13.125" style="1" customWidth="1"/>
    <col min="14" max="16384" width="8.875" style="1"/>
  </cols>
  <sheetData>
    <row r="1" spans="1:13" ht="30.6" customHeight="1" thickBot="1" x14ac:dyDescent="0.2">
      <c r="A1" s="40" t="s">
        <v>4</v>
      </c>
      <c r="B1" s="41"/>
      <c r="C1" s="41"/>
      <c r="D1" s="41"/>
      <c r="E1" s="41"/>
      <c r="F1" s="41"/>
      <c r="G1" s="42"/>
      <c r="H1" s="43" t="s">
        <v>0</v>
      </c>
      <c r="I1" s="44" t="s">
        <v>3</v>
      </c>
      <c r="J1" s="45"/>
      <c r="K1" s="45"/>
      <c r="L1" s="48" t="s">
        <v>31</v>
      </c>
      <c r="M1" s="55" t="s">
        <v>1</v>
      </c>
    </row>
    <row r="2" spans="1:13" s="9" customFormat="1" ht="30.6" customHeight="1" x14ac:dyDescent="0.15">
      <c r="A2" s="16" t="s">
        <v>5</v>
      </c>
      <c r="B2" s="17" t="s">
        <v>2</v>
      </c>
      <c r="C2" s="18" t="s">
        <v>6</v>
      </c>
      <c r="D2" s="17" t="s">
        <v>2</v>
      </c>
      <c r="E2" s="18" t="s">
        <v>6</v>
      </c>
      <c r="F2" s="17" t="s">
        <v>2</v>
      </c>
      <c r="G2" s="18" t="s">
        <v>6</v>
      </c>
      <c r="H2" s="43"/>
      <c r="I2" s="46"/>
      <c r="J2" s="47"/>
      <c r="K2" s="47"/>
      <c r="L2" s="48"/>
      <c r="M2" s="56"/>
    </row>
    <row r="3" spans="1:13" ht="39.950000000000003" customHeight="1" x14ac:dyDescent="0.15">
      <c r="A3" s="8" t="s">
        <v>7</v>
      </c>
      <c r="B3" s="50">
        <v>0.9</v>
      </c>
      <c r="C3" s="6">
        <v>1100</v>
      </c>
      <c r="D3" s="50">
        <v>0.8</v>
      </c>
      <c r="E3" s="6">
        <v>1200</v>
      </c>
      <c r="F3" s="50">
        <v>0.7</v>
      </c>
      <c r="G3" s="6">
        <v>1300</v>
      </c>
      <c r="H3" s="20" t="s">
        <v>49</v>
      </c>
      <c r="I3" s="49" t="s">
        <v>32</v>
      </c>
      <c r="J3" s="49" t="s">
        <v>185</v>
      </c>
      <c r="K3" s="21"/>
      <c r="L3" s="37">
        <v>1437</v>
      </c>
      <c r="M3" s="52" t="s">
        <v>8</v>
      </c>
    </row>
    <row r="4" spans="1:13" s="4" customFormat="1" ht="39.950000000000003" customHeight="1" x14ac:dyDescent="0.15">
      <c r="A4" s="8" t="s">
        <v>7</v>
      </c>
      <c r="B4" s="51"/>
      <c r="C4" s="6">
        <v>1101</v>
      </c>
      <c r="D4" s="51"/>
      <c r="E4" s="6">
        <v>1201</v>
      </c>
      <c r="F4" s="51"/>
      <c r="G4" s="6">
        <v>1301</v>
      </c>
      <c r="H4" s="20" t="s">
        <v>50</v>
      </c>
      <c r="I4" s="49"/>
      <c r="J4" s="49"/>
      <c r="K4" s="22" t="s">
        <v>160</v>
      </c>
      <c r="L4" s="37">
        <f>L3-320</f>
        <v>1117</v>
      </c>
      <c r="M4" s="52"/>
    </row>
    <row r="5" spans="1:13" ht="39.950000000000003" customHeight="1" x14ac:dyDescent="0.15">
      <c r="A5" s="8" t="s">
        <v>7</v>
      </c>
      <c r="B5" s="51"/>
      <c r="C5" s="6">
        <v>1102</v>
      </c>
      <c r="D5" s="51"/>
      <c r="E5" s="6">
        <v>1202</v>
      </c>
      <c r="F5" s="51"/>
      <c r="G5" s="6">
        <v>1302</v>
      </c>
      <c r="H5" s="20" t="s">
        <v>51</v>
      </c>
      <c r="I5" s="49"/>
      <c r="J5" s="49"/>
      <c r="K5" s="21" t="s">
        <v>52</v>
      </c>
      <c r="L5" s="37">
        <f>ROUND(L3/30.4,0)</f>
        <v>47</v>
      </c>
      <c r="M5" s="53" t="s">
        <v>18</v>
      </c>
    </row>
    <row r="6" spans="1:13" ht="39.950000000000003" customHeight="1" x14ac:dyDescent="0.15">
      <c r="A6" s="8" t="s">
        <v>7</v>
      </c>
      <c r="B6" s="51"/>
      <c r="C6" s="6">
        <v>1103</v>
      </c>
      <c r="D6" s="51"/>
      <c r="E6" s="6">
        <v>1203</v>
      </c>
      <c r="F6" s="51"/>
      <c r="G6" s="6">
        <v>1303</v>
      </c>
      <c r="H6" s="20" t="s">
        <v>53</v>
      </c>
      <c r="I6" s="49"/>
      <c r="J6" s="49"/>
      <c r="K6" s="22" t="s">
        <v>161</v>
      </c>
      <c r="L6" s="37">
        <f>ROUND(L4/30.4,0)</f>
        <v>37</v>
      </c>
      <c r="M6" s="54"/>
    </row>
    <row r="7" spans="1:13" s="4" customFormat="1" ht="39.950000000000003" customHeight="1" x14ac:dyDescent="0.15">
      <c r="A7" s="8" t="s">
        <v>7</v>
      </c>
      <c r="B7" s="51"/>
      <c r="C7" s="6">
        <v>1104</v>
      </c>
      <c r="D7" s="51"/>
      <c r="E7" s="6">
        <v>1204</v>
      </c>
      <c r="F7" s="51"/>
      <c r="G7" s="6">
        <v>1304</v>
      </c>
      <c r="H7" s="20" t="s">
        <v>54</v>
      </c>
      <c r="I7" s="49"/>
      <c r="J7" s="49" t="s">
        <v>186</v>
      </c>
      <c r="K7" s="21"/>
      <c r="L7" s="37">
        <v>2946</v>
      </c>
      <c r="M7" s="52" t="s">
        <v>8</v>
      </c>
    </row>
    <row r="8" spans="1:13" ht="39.950000000000003" customHeight="1" x14ac:dyDescent="0.15">
      <c r="A8" s="8" t="s">
        <v>7</v>
      </c>
      <c r="B8" s="51"/>
      <c r="C8" s="6">
        <v>1105</v>
      </c>
      <c r="D8" s="51"/>
      <c r="E8" s="6">
        <v>1205</v>
      </c>
      <c r="F8" s="51"/>
      <c r="G8" s="6">
        <v>1305</v>
      </c>
      <c r="H8" s="20" t="s">
        <v>55</v>
      </c>
      <c r="I8" s="49"/>
      <c r="J8" s="49"/>
      <c r="K8" s="22" t="s">
        <v>162</v>
      </c>
      <c r="L8" s="38">
        <f>L7-639</f>
        <v>2307</v>
      </c>
      <c r="M8" s="52"/>
    </row>
    <row r="9" spans="1:13" ht="39.950000000000003" customHeight="1" x14ac:dyDescent="0.15">
      <c r="A9" s="8" t="s">
        <v>7</v>
      </c>
      <c r="B9" s="51"/>
      <c r="C9" s="6">
        <v>1106</v>
      </c>
      <c r="D9" s="51"/>
      <c r="E9" s="6">
        <v>1206</v>
      </c>
      <c r="F9" s="51"/>
      <c r="G9" s="6">
        <v>1306</v>
      </c>
      <c r="H9" s="20" t="s">
        <v>56</v>
      </c>
      <c r="I9" s="49"/>
      <c r="J9" s="49"/>
      <c r="K9" s="21" t="s">
        <v>57</v>
      </c>
      <c r="L9" s="37">
        <f>ROUND(L7/30.4,0)</f>
        <v>97</v>
      </c>
      <c r="M9" s="53" t="s">
        <v>18</v>
      </c>
    </row>
    <row r="10" spans="1:13" s="4" customFormat="1" ht="39.950000000000003" customHeight="1" x14ac:dyDescent="0.15">
      <c r="A10" s="8" t="s">
        <v>7</v>
      </c>
      <c r="B10" s="51"/>
      <c r="C10" s="6">
        <v>1107</v>
      </c>
      <c r="D10" s="51"/>
      <c r="E10" s="6">
        <v>1207</v>
      </c>
      <c r="F10" s="51"/>
      <c r="G10" s="6">
        <v>1307</v>
      </c>
      <c r="H10" s="20" t="s">
        <v>58</v>
      </c>
      <c r="I10" s="49"/>
      <c r="J10" s="49"/>
      <c r="K10" s="22" t="s">
        <v>163</v>
      </c>
      <c r="L10" s="38">
        <f>ROUND(L8/30.4,0)</f>
        <v>76</v>
      </c>
      <c r="M10" s="54"/>
    </row>
    <row r="11" spans="1:13" ht="39.950000000000003" customHeight="1" x14ac:dyDescent="0.15">
      <c r="A11" s="8" t="s">
        <v>7</v>
      </c>
      <c r="B11" s="51"/>
      <c r="C11" s="6">
        <v>1108</v>
      </c>
      <c r="D11" s="51"/>
      <c r="E11" s="6">
        <v>1208</v>
      </c>
      <c r="F11" s="51"/>
      <c r="G11" s="6">
        <v>1308</v>
      </c>
      <c r="H11" s="20" t="s">
        <v>59</v>
      </c>
      <c r="I11" s="49" t="s">
        <v>20</v>
      </c>
      <c r="J11" s="57" t="s">
        <v>187</v>
      </c>
      <c r="K11" s="21"/>
      <c r="L11" s="38">
        <v>1150</v>
      </c>
      <c r="M11" s="52" t="s">
        <v>8</v>
      </c>
    </row>
    <row r="12" spans="1:13" ht="39.950000000000003" customHeight="1" x14ac:dyDescent="0.15">
      <c r="A12" s="8" t="s">
        <v>7</v>
      </c>
      <c r="B12" s="51"/>
      <c r="C12" s="6">
        <v>1109</v>
      </c>
      <c r="D12" s="51"/>
      <c r="E12" s="6">
        <v>1209</v>
      </c>
      <c r="F12" s="51"/>
      <c r="G12" s="6">
        <v>1309</v>
      </c>
      <c r="H12" s="20" t="s">
        <v>60</v>
      </c>
      <c r="I12" s="49"/>
      <c r="J12" s="58"/>
      <c r="K12" s="22" t="s">
        <v>164</v>
      </c>
      <c r="L12" s="38">
        <f>L11-320</f>
        <v>830</v>
      </c>
      <c r="M12" s="52"/>
    </row>
    <row r="13" spans="1:13" ht="39.950000000000003" customHeight="1" x14ac:dyDescent="0.15">
      <c r="A13" s="8" t="s">
        <v>7</v>
      </c>
      <c r="B13" s="51"/>
      <c r="C13" s="6">
        <v>1110</v>
      </c>
      <c r="D13" s="51"/>
      <c r="E13" s="6">
        <v>1210</v>
      </c>
      <c r="F13" s="51"/>
      <c r="G13" s="6">
        <v>1310</v>
      </c>
      <c r="H13" s="20" t="s">
        <v>61</v>
      </c>
      <c r="I13" s="49"/>
      <c r="J13" s="58"/>
      <c r="K13" s="21" t="s">
        <v>62</v>
      </c>
      <c r="L13" s="38">
        <f>ROUND(L11/30.4,0)</f>
        <v>38</v>
      </c>
      <c r="M13" s="53" t="s">
        <v>18</v>
      </c>
    </row>
    <row r="14" spans="1:13" ht="39.950000000000003" customHeight="1" x14ac:dyDescent="0.15">
      <c r="A14" s="8" t="s">
        <v>7</v>
      </c>
      <c r="B14" s="51"/>
      <c r="C14" s="6">
        <v>1111</v>
      </c>
      <c r="D14" s="51"/>
      <c r="E14" s="6">
        <v>1211</v>
      </c>
      <c r="F14" s="51"/>
      <c r="G14" s="6">
        <v>1311</v>
      </c>
      <c r="H14" s="20" t="s">
        <v>63</v>
      </c>
      <c r="I14" s="49"/>
      <c r="J14" s="59"/>
      <c r="K14" s="22" t="s">
        <v>165</v>
      </c>
      <c r="L14" s="38">
        <f>ROUND(L12/30.4,0)</f>
        <v>27</v>
      </c>
      <c r="M14" s="54"/>
    </row>
    <row r="15" spans="1:13" ht="39.950000000000003" customHeight="1" x14ac:dyDescent="0.15">
      <c r="A15" s="8" t="s">
        <v>7</v>
      </c>
      <c r="B15" s="51"/>
      <c r="C15" s="6">
        <v>1112</v>
      </c>
      <c r="D15" s="51"/>
      <c r="E15" s="6">
        <v>1212</v>
      </c>
      <c r="F15" s="51"/>
      <c r="G15" s="6">
        <v>1312</v>
      </c>
      <c r="H15" s="20" t="s">
        <v>64</v>
      </c>
      <c r="I15" s="49"/>
      <c r="J15" s="57" t="s">
        <v>188</v>
      </c>
      <c r="K15" s="21"/>
      <c r="L15" s="38">
        <v>2357</v>
      </c>
      <c r="M15" s="52" t="s">
        <v>8</v>
      </c>
    </row>
    <row r="16" spans="1:13" ht="39.950000000000003" customHeight="1" x14ac:dyDescent="0.15">
      <c r="A16" s="8" t="s">
        <v>7</v>
      </c>
      <c r="B16" s="51"/>
      <c r="C16" s="6">
        <v>1113</v>
      </c>
      <c r="D16" s="51"/>
      <c r="E16" s="6">
        <v>1213</v>
      </c>
      <c r="F16" s="51"/>
      <c r="G16" s="6">
        <v>1313</v>
      </c>
      <c r="H16" s="20" t="s">
        <v>65</v>
      </c>
      <c r="I16" s="49"/>
      <c r="J16" s="58"/>
      <c r="K16" s="22" t="s">
        <v>162</v>
      </c>
      <c r="L16" s="38">
        <f>L15-639</f>
        <v>1718</v>
      </c>
      <c r="M16" s="52"/>
    </row>
    <row r="17" spans="1:13" ht="39.950000000000003" customHeight="1" x14ac:dyDescent="0.15">
      <c r="A17" s="8" t="s">
        <v>7</v>
      </c>
      <c r="B17" s="51"/>
      <c r="C17" s="6">
        <v>1114</v>
      </c>
      <c r="D17" s="51"/>
      <c r="E17" s="6">
        <v>1214</v>
      </c>
      <c r="F17" s="51"/>
      <c r="G17" s="6">
        <v>1314</v>
      </c>
      <c r="H17" s="20" t="s">
        <v>66</v>
      </c>
      <c r="I17" s="49"/>
      <c r="J17" s="58"/>
      <c r="K17" s="21" t="s">
        <v>67</v>
      </c>
      <c r="L17" s="38">
        <f>ROUND(L15/30.4,0)</f>
        <v>78</v>
      </c>
      <c r="M17" s="53" t="s">
        <v>18</v>
      </c>
    </row>
    <row r="18" spans="1:13" ht="39.950000000000003" customHeight="1" x14ac:dyDescent="0.15">
      <c r="A18" s="8" t="s">
        <v>7</v>
      </c>
      <c r="B18" s="51"/>
      <c r="C18" s="6">
        <v>1115</v>
      </c>
      <c r="D18" s="51"/>
      <c r="E18" s="6">
        <v>1215</v>
      </c>
      <c r="F18" s="51"/>
      <c r="G18" s="6">
        <v>1315</v>
      </c>
      <c r="H18" s="20" t="s">
        <v>68</v>
      </c>
      <c r="I18" s="49"/>
      <c r="J18" s="59"/>
      <c r="K18" s="22" t="s">
        <v>166</v>
      </c>
      <c r="L18" s="38">
        <f>ROUND(L16/30.4,0)</f>
        <v>57</v>
      </c>
      <c r="M18" s="54"/>
    </row>
    <row r="19" spans="1:13" s="4" customFormat="1" ht="39.950000000000003" customHeight="1" x14ac:dyDescent="0.15">
      <c r="A19" s="8" t="s">
        <v>7</v>
      </c>
      <c r="B19" s="51"/>
      <c r="C19" s="6">
        <v>1116</v>
      </c>
      <c r="D19" s="51"/>
      <c r="E19" s="6">
        <v>1216</v>
      </c>
      <c r="F19" s="51"/>
      <c r="G19" s="6">
        <v>1316</v>
      </c>
      <c r="H19" s="20" t="s">
        <v>132</v>
      </c>
      <c r="I19" s="57" t="s">
        <v>17</v>
      </c>
      <c r="J19" s="49" t="s">
        <v>189</v>
      </c>
      <c r="K19" s="21" t="s">
        <v>21</v>
      </c>
      <c r="L19" s="37">
        <f>ROUND(L3*0.05,0)</f>
        <v>72</v>
      </c>
      <c r="M19" s="23" t="s">
        <v>8</v>
      </c>
    </row>
    <row r="20" spans="1:13" ht="39.950000000000003" customHeight="1" x14ac:dyDescent="0.15">
      <c r="A20" s="8" t="s">
        <v>7</v>
      </c>
      <c r="B20" s="51"/>
      <c r="C20" s="6">
        <v>1117</v>
      </c>
      <c r="D20" s="51"/>
      <c r="E20" s="6">
        <v>1217</v>
      </c>
      <c r="F20" s="51"/>
      <c r="G20" s="6">
        <v>1317</v>
      </c>
      <c r="H20" s="20" t="s">
        <v>133</v>
      </c>
      <c r="I20" s="58"/>
      <c r="J20" s="49"/>
      <c r="K20" s="21" t="s">
        <v>22</v>
      </c>
      <c r="L20" s="37">
        <f>ROUND(L19/30.4,0)</f>
        <v>2</v>
      </c>
      <c r="M20" s="23" t="s">
        <v>19</v>
      </c>
    </row>
    <row r="21" spans="1:13" s="4" customFormat="1" ht="39.950000000000003" customHeight="1" x14ac:dyDescent="0.15">
      <c r="A21" s="8" t="s">
        <v>7</v>
      </c>
      <c r="B21" s="51"/>
      <c r="C21" s="6">
        <v>1118</v>
      </c>
      <c r="D21" s="51"/>
      <c r="E21" s="6">
        <v>1218</v>
      </c>
      <c r="F21" s="51"/>
      <c r="G21" s="6">
        <v>1318</v>
      </c>
      <c r="H21" s="20" t="s">
        <v>134</v>
      </c>
      <c r="I21" s="58"/>
      <c r="J21" s="58" t="s">
        <v>190</v>
      </c>
      <c r="K21" s="21" t="s">
        <v>23</v>
      </c>
      <c r="L21" s="37">
        <f>ROUND(L7*0.05,0)</f>
        <v>147</v>
      </c>
      <c r="M21" s="23" t="s">
        <v>8</v>
      </c>
    </row>
    <row r="22" spans="1:13" ht="39.950000000000003" customHeight="1" x14ac:dyDescent="0.15">
      <c r="A22" s="8" t="s">
        <v>7</v>
      </c>
      <c r="B22" s="51"/>
      <c r="C22" s="6">
        <v>1119</v>
      </c>
      <c r="D22" s="51"/>
      <c r="E22" s="6">
        <v>1219</v>
      </c>
      <c r="F22" s="51"/>
      <c r="G22" s="6">
        <v>1319</v>
      </c>
      <c r="H22" s="20" t="s">
        <v>135</v>
      </c>
      <c r="I22" s="59"/>
      <c r="J22" s="59"/>
      <c r="K22" s="21" t="s">
        <v>22</v>
      </c>
      <c r="L22" s="37">
        <f>ROUND(L21/30.4,0)</f>
        <v>5</v>
      </c>
      <c r="M22" s="23" t="s">
        <v>19</v>
      </c>
    </row>
    <row r="23" spans="1:13" s="4" customFormat="1" ht="39.950000000000003" customHeight="1" x14ac:dyDescent="0.15">
      <c r="A23" s="8" t="s">
        <v>7</v>
      </c>
      <c r="B23" s="51"/>
      <c r="C23" s="6">
        <v>1120</v>
      </c>
      <c r="D23" s="51"/>
      <c r="E23" s="6">
        <v>1220</v>
      </c>
      <c r="F23" s="51"/>
      <c r="G23" s="6">
        <v>1320</v>
      </c>
      <c r="H23" s="24" t="s">
        <v>136</v>
      </c>
      <c r="I23" s="57" t="s">
        <v>17</v>
      </c>
      <c r="J23" s="57" t="s">
        <v>191</v>
      </c>
      <c r="K23" s="21" t="s">
        <v>21</v>
      </c>
      <c r="L23" s="37">
        <f>ROUND(L11*0.05,0)</f>
        <v>58</v>
      </c>
      <c r="M23" s="23" t="s">
        <v>8</v>
      </c>
    </row>
    <row r="24" spans="1:13" s="4" customFormat="1" ht="39.950000000000003" customHeight="1" x14ac:dyDescent="0.15">
      <c r="A24" s="8" t="s">
        <v>7</v>
      </c>
      <c r="B24" s="51"/>
      <c r="C24" s="6">
        <v>1121</v>
      </c>
      <c r="D24" s="51"/>
      <c r="E24" s="6">
        <v>1221</v>
      </c>
      <c r="F24" s="51"/>
      <c r="G24" s="6">
        <v>1321</v>
      </c>
      <c r="H24" s="24" t="s">
        <v>137</v>
      </c>
      <c r="I24" s="58"/>
      <c r="J24" s="58"/>
      <c r="K24" s="21" t="s">
        <v>22</v>
      </c>
      <c r="L24" s="37">
        <f>ROUND(L23/30.4,0)</f>
        <v>2</v>
      </c>
      <c r="M24" s="23" t="s">
        <v>19</v>
      </c>
    </row>
    <row r="25" spans="1:13" s="4" customFormat="1" ht="39.950000000000003" customHeight="1" x14ac:dyDescent="0.15">
      <c r="A25" s="8" t="s">
        <v>7</v>
      </c>
      <c r="B25" s="51"/>
      <c r="C25" s="6">
        <v>1122</v>
      </c>
      <c r="D25" s="51"/>
      <c r="E25" s="6">
        <v>1222</v>
      </c>
      <c r="F25" s="51"/>
      <c r="G25" s="6">
        <v>1322</v>
      </c>
      <c r="H25" s="24" t="s">
        <v>138</v>
      </c>
      <c r="I25" s="58"/>
      <c r="J25" s="57" t="s">
        <v>192</v>
      </c>
      <c r="K25" s="21" t="s">
        <v>21</v>
      </c>
      <c r="L25" s="37">
        <f>ROUND(L15*0.05,0)</f>
        <v>118</v>
      </c>
      <c r="M25" s="23" t="s">
        <v>8</v>
      </c>
    </row>
    <row r="26" spans="1:13" s="4" customFormat="1" ht="39.950000000000003" customHeight="1" x14ac:dyDescent="0.15">
      <c r="A26" s="8" t="s">
        <v>7</v>
      </c>
      <c r="B26" s="51"/>
      <c r="C26" s="6">
        <v>1123</v>
      </c>
      <c r="D26" s="51"/>
      <c r="E26" s="6">
        <v>1223</v>
      </c>
      <c r="F26" s="51"/>
      <c r="G26" s="6">
        <v>1323</v>
      </c>
      <c r="H26" s="24" t="s">
        <v>139</v>
      </c>
      <c r="I26" s="59"/>
      <c r="J26" s="58"/>
      <c r="K26" s="21" t="s">
        <v>24</v>
      </c>
      <c r="L26" s="37">
        <f>ROUND(L25/30.4,0)</f>
        <v>4</v>
      </c>
      <c r="M26" s="23" t="s">
        <v>19</v>
      </c>
    </row>
    <row r="27" spans="1:13" ht="39.950000000000003" customHeight="1" x14ac:dyDescent="0.15">
      <c r="A27" s="8" t="s">
        <v>7</v>
      </c>
      <c r="B27" s="51"/>
      <c r="C27" s="6">
        <v>1124</v>
      </c>
      <c r="D27" s="51"/>
      <c r="E27" s="6">
        <v>1224</v>
      </c>
      <c r="F27" s="51"/>
      <c r="G27" s="6">
        <v>1324</v>
      </c>
      <c r="H27" s="24" t="s">
        <v>69</v>
      </c>
      <c r="I27" s="69" t="s">
        <v>193</v>
      </c>
      <c r="J27" s="61"/>
      <c r="K27" s="62"/>
      <c r="L27" s="38">
        <v>206</v>
      </c>
      <c r="M27" s="53" t="s">
        <v>8</v>
      </c>
    </row>
    <row r="28" spans="1:13" s="14" customFormat="1" ht="39.950000000000003" customHeight="1" x14ac:dyDescent="0.15">
      <c r="A28" s="8" t="s">
        <v>7</v>
      </c>
      <c r="B28" s="51"/>
      <c r="C28" s="6">
        <v>1125</v>
      </c>
      <c r="D28" s="51"/>
      <c r="E28" s="6">
        <v>1225</v>
      </c>
      <c r="F28" s="51"/>
      <c r="G28" s="6">
        <v>1325</v>
      </c>
      <c r="H28" s="26" t="s">
        <v>70</v>
      </c>
      <c r="I28" s="63" t="s">
        <v>194</v>
      </c>
      <c r="J28" s="64"/>
      <c r="K28" s="65"/>
      <c r="L28" s="38">
        <v>172</v>
      </c>
      <c r="M28" s="70"/>
    </row>
    <row r="29" spans="1:13" ht="39.950000000000003" customHeight="1" x14ac:dyDescent="0.15">
      <c r="A29" s="8" t="s">
        <v>7</v>
      </c>
      <c r="B29" s="51"/>
      <c r="C29" s="6">
        <v>1127</v>
      </c>
      <c r="D29" s="51"/>
      <c r="E29" s="6">
        <v>1227</v>
      </c>
      <c r="F29" s="51"/>
      <c r="G29" s="6">
        <v>1327</v>
      </c>
      <c r="H29" s="26" t="s">
        <v>71</v>
      </c>
      <c r="I29" s="63" t="s">
        <v>195</v>
      </c>
      <c r="J29" s="64"/>
      <c r="K29" s="65"/>
      <c r="L29" s="38">
        <v>86</v>
      </c>
      <c r="M29" s="70"/>
    </row>
    <row r="30" spans="1:13" ht="39.950000000000003" customHeight="1" x14ac:dyDescent="0.15">
      <c r="A30" s="8" t="s">
        <v>7</v>
      </c>
      <c r="B30" s="51"/>
      <c r="C30" s="6">
        <v>1128</v>
      </c>
      <c r="D30" s="51"/>
      <c r="E30" s="6">
        <v>1228</v>
      </c>
      <c r="F30" s="51"/>
      <c r="G30" s="6">
        <v>1328</v>
      </c>
      <c r="H30" s="26" t="s">
        <v>72</v>
      </c>
      <c r="I30" s="69" t="s">
        <v>196</v>
      </c>
      <c r="J30" s="61"/>
      <c r="K30" s="62"/>
      <c r="L30" s="38">
        <v>193</v>
      </c>
      <c r="M30" s="54"/>
    </row>
    <row r="31" spans="1:13" ht="39.950000000000003" customHeight="1" x14ac:dyDescent="0.15">
      <c r="A31" s="8" t="s">
        <v>7</v>
      </c>
      <c r="B31" s="51"/>
      <c r="C31" s="6">
        <v>1129</v>
      </c>
      <c r="D31" s="51"/>
      <c r="E31" s="6">
        <v>1229</v>
      </c>
      <c r="F31" s="51"/>
      <c r="G31" s="6">
        <v>1329</v>
      </c>
      <c r="H31" s="26" t="s">
        <v>73</v>
      </c>
      <c r="I31" s="27" t="s">
        <v>13</v>
      </c>
      <c r="J31" s="63" t="s">
        <v>197</v>
      </c>
      <c r="K31" s="65"/>
      <c r="L31" s="38">
        <v>51</v>
      </c>
      <c r="M31" s="53" t="s">
        <v>12</v>
      </c>
    </row>
    <row r="32" spans="1:13" ht="39.950000000000003" customHeight="1" x14ac:dyDescent="0.15">
      <c r="A32" s="8" t="s">
        <v>7</v>
      </c>
      <c r="B32" s="51"/>
      <c r="C32" s="6">
        <v>1130</v>
      </c>
      <c r="D32" s="51"/>
      <c r="E32" s="6">
        <v>1230</v>
      </c>
      <c r="F32" s="51"/>
      <c r="G32" s="6">
        <v>1330</v>
      </c>
      <c r="H32" s="26" t="s">
        <v>73</v>
      </c>
      <c r="I32" s="27" t="s">
        <v>14</v>
      </c>
      <c r="J32" s="63" t="s">
        <v>198</v>
      </c>
      <c r="K32" s="65"/>
      <c r="L32" s="38">
        <v>51</v>
      </c>
      <c r="M32" s="54"/>
    </row>
    <row r="33" spans="1:13" ht="39.950000000000003" customHeight="1" x14ac:dyDescent="0.15">
      <c r="A33" s="8" t="s">
        <v>7</v>
      </c>
      <c r="B33" s="51"/>
      <c r="C33" s="6">
        <v>1131</v>
      </c>
      <c r="D33" s="51"/>
      <c r="E33" s="6">
        <v>1231</v>
      </c>
      <c r="F33" s="51"/>
      <c r="G33" s="6">
        <v>1331</v>
      </c>
      <c r="H33" s="26" t="s">
        <v>74</v>
      </c>
      <c r="I33" s="69" t="s">
        <v>199</v>
      </c>
      <c r="J33" s="61"/>
      <c r="K33" s="62"/>
      <c r="L33" s="38">
        <v>103</v>
      </c>
      <c r="M33" s="53" t="s">
        <v>10</v>
      </c>
    </row>
    <row r="34" spans="1:13" ht="39.950000000000003" customHeight="1" x14ac:dyDescent="0.15">
      <c r="A34" s="8" t="s">
        <v>7</v>
      </c>
      <c r="B34" s="51"/>
      <c r="C34" s="6">
        <v>1132</v>
      </c>
      <c r="D34" s="51"/>
      <c r="E34" s="6">
        <v>1232</v>
      </c>
      <c r="F34" s="51"/>
      <c r="G34" s="6">
        <v>1332</v>
      </c>
      <c r="H34" s="20" t="s">
        <v>140</v>
      </c>
      <c r="I34" s="71" t="s">
        <v>9</v>
      </c>
      <c r="J34" s="74" t="s">
        <v>15</v>
      </c>
      <c r="K34" s="28" t="s">
        <v>200</v>
      </c>
      <c r="L34" s="38">
        <v>412</v>
      </c>
      <c r="M34" s="70"/>
    </row>
    <row r="35" spans="1:13" ht="39.950000000000003" customHeight="1" x14ac:dyDescent="0.15">
      <c r="A35" s="8" t="s">
        <v>7</v>
      </c>
      <c r="B35" s="51"/>
      <c r="C35" s="6">
        <v>1133</v>
      </c>
      <c r="D35" s="51"/>
      <c r="E35" s="6">
        <v>1233</v>
      </c>
      <c r="F35" s="51"/>
      <c r="G35" s="6">
        <v>1333</v>
      </c>
      <c r="H35" s="20" t="s">
        <v>141</v>
      </c>
      <c r="I35" s="72"/>
      <c r="J35" s="75"/>
      <c r="K35" s="29" t="s">
        <v>201</v>
      </c>
      <c r="L35" s="38">
        <v>412</v>
      </c>
      <c r="M35" s="70"/>
    </row>
    <row r="36" spans="1:13" ht="39.950000000000003" customHeight="1" x14ac:dyDescent="0.15">
      <c r="A36" s="8" t="s">
        <v>7</v>
      </c>
      <c r="B36" s="51"/>
      <c r="C36" s="6">
        <v>1134</v>
      </c>
      <c r="D36" s="51"/>
      <c r="E36" s="6">
        <v>1234</v>
      </c>
      <c r="F36" s="51"/>
      <c r="G36" s="6">
        <v>1334</v>
      </c>
      <c r="H36" s="20" t="s">
        <v>142</v>
      </c>
      <c r="I36" s="72"/>
      <c r="J36" s="76"/>
      <c r="K36" s="29" t="s">
        <v>202</v>
      </c>
      <c r="L36" s="38">
        <v>412</v>
      </c>
      <c r="M36" s="70"/>
    </row>
    <row r="37" spans="1:13" ht="39.950000000000003" customHeight="1" x14ac:dyDescent="0.15">
      <c r="A37" s="8" t="s">
        <v>7</v>
      </c>
      <c r="B37" s="51"/>
      <c r="C37" s="6">
        <v>1135</v>
      </c>
      <c r="D37" s="51"/>
      <c r="E37" s="6">
        <v>1235</v>
      </c>
      <c r="F37" s="51"/>
      <c r="G37" s="6">
        <v>1335</v>
      </c>
      <c r="H37" s="20" t="s">
        <v>143</v>
      </c>
      <c r="I37" s="73"/>
      <c r="J37" s="29" t="s">
        <v>16</v>
      </c>
      <c r="K37" s="30" t="s">
        <v>203</v>
      </c>
      <c r="L37" s="38">
        <v>602</v>
      </c>
      <c r="M37" s="70"/>
    </row>
    <row r="38" spans="1:13" s="14" customFormat="1" ht="39.950000000000003" customHeight="1" x14ac:dyDescent="0.15">
      <c r="A38" s="8" t="s">
        <v>7</v>
      </c>
      <c r="B38" s="51"/>
      <c r="C38" s="6">
        <v>1136</v>
      </c>
      <c r="D38" s="51"/>
      <c r="E38" s="6">
        <v>1236</v>
      </c>
      <c r="F38" s="51"/>
      <c r="G38" s="6">
        <v>1336</v>
      </c>
      <c r="H38" s="20" t="s">
        <v>75</v>
      </c>
      <c r="I38" s="71" t="s">
        <v>11</v>
      </c>
      <c r="J38" s="74" t="s">
        <v>43</v>
      </c>
      <c r="K38" s="25" t="s">
        <v>204</v>
      </c>
      <c r="L38" s="38">
        <v>76</v>
      </c>
      <c r="M38" s="70"/>
    </row>
    <row r="39" spans="1:13" s="14" customFormat="1" ht="39.950000000000003" customHeight="1" x14ac:dyDescent="0.15">
      <c r="A39" s="8" t="s">
        <v>7</v>
      </c>
      <c r="B39" s="51"/>
      <c r="C39" s="6">
        <v>1137</v>
      </c>
      <c r="D39" s="51"/>
      <c r="E39" s="6">
        <v>1237</v>
      </c>
      <c r="F39" s="51"/>
      <c r="G39" s="6">
        <v>1337</v>
      </c>
      <c r="H39" s="20" t="s">
        <v>76</v>
      </c>
      <c r="I39" s="72"/>
      <c r="J39" s="76"/>
      <c r="K39" s="25" t="s">
        <v>205</v>
      </c>
      <c r="L39" s="38">
        <v>152</v>
      </c>
      <c r="M39" s="70"/>
    </row>
    <row r="40" spans="1:13" s="14" customFormat="1" ht="39.950000000000003" customHeight="1" x14ac:dyDescent="0.15">
      <c r="A40" s="8" t="s">
        <v>7</v>
      </c>
      <c r="B40" s="51"/>
      <c r="C40" s="6">
        <v>1138</v>
      </c>
      <c r="D40" s="51"/>
      <c r="E40" s="6">
        <v>1238</v>
      </c>
      <c r="F40" s="51"/>
      <c r="G40" s="6">
        <v>1338</v>
      </c>
      <c r="H40" s="20" t="s">
        <v>77</v>
      </c>
      <c r="I40" s="72"/>
      <c r="J40" s="74" t="s">
        <v>44</v>
      </c>
      <c r="K40" s="25" t="s">
        <v>206</v>
      </c>
      <c r="L40" s="38">
        <v>62</v>
      </c>
      <c r="M40" s="70"/>
    </row>
    <row r="41" spans="1:13" s="14" customFormat="1" ht="39.950000000000003" customHeight="1" x14ac:dyDescent="0.15">
      <c r="A41" s="8" t="s">
        <v>7</v>
      </c>
      <c r="B41" s="51"/>
      <c r="C41" s="6">
        <v>1139</v>
      </c>
      <c r="D41" s="51"/>
      <c r="E41" s="6">
        <v>1239</v>
      </c>
      <c r="F41" s="51"/>
      <c r="G41" s="6">
        <v>1339</v>
      </c>
      <c r="H41" s="20" t="s">
        <v>78</v>
      </c>
      <c r="I41" s="72"/>
      <c r="J41" s="76"/>
      <c r="K41" s="25" t="s">
        <v>207</v>
      </c>
      <c r="L41" s="38">
        <v>123</v>
      </c>
      <c r="M41" s="70"/>
    </row>
    <row r="42" spans="1:13" s="14" customFormat="1" ht="39.950000000000003" customHeight="1" x14ac:dyDescent="0.15">
      <c r="A42" s="8" t="s">
        <v>7</v>
      </c>
      <c r="B42" s="51"/>
      <c r="C42" s="6">
        <v>1140</v>
      </c>
      <c r="D42" s="51"/>
      <c r="E42" s="6">
        <v>1240</v>
      </c>
      <c r="F42" s="51"/>
      <c r="G42" s="6">
        <v>1340</v>
      </c>
      <c r="H42" s="20" t="s">
        <v>79</v>
      </c>
      <c r="I42" s="72"/>
      <c r="J42" s="74" t="s">
        <v>42</v>
      </c>
      <c r="K42" s="25" t="s">
        <v>167</v>
      </c>
      <c r="L42" s="38">
        <v>20</v>
      </c>
      <c r="M42" s="70"/>
    </row>
    <row r="43" spans="1:13" s="14" customFormat="1" ht="39.950000000000003" customHeight="1" thickBot="1" x14ac:dyDescent="0.2">
      <c r="A43" s="8" t="s">
        <v>7</v>
      </c>
      <c r="B43" s="51"/>
      <c r="C43" s="7">
        <v>1141</v>
      </c>
      <c r="D43" s="51"/>
      <c r="E43" s="7">
        <v>1241</v>
      </c>
      <c r="F43" s="51"/>
      <c r="G43" s="7">
        <v>1341</v>
      </c>
      <c r="H43" s="20" t="s">
        <v>80</v>
      </c>
      <c r="I43" s="73"/>
      <c r="J43" s="76"/>
      <c r="K43" s="25" t="s">
        <v>168</v>
      </c>
      <c r="L43" s="38">
        <v>41</v>
      </c>
      <c r="M43" s="70"/>
    </row>
    <row r="44" spans="1:13" s="14" customFormat="1" ht="39.950000000000003" customHeight="1" thickBot="1" x14ac:dyDescent="0.2">
      <c r="A44" s="8" t="s">
        <v>7</v>
      </c>
      <c r="B44" s="12"/>
      <c r="C44" s="7">
        <v>1142</v>
      </c>
      <c r="D44" s="12"/>
      <c r="E44" s="7">
        <v>1242</v>
      </c>
      <c r="F44" s="12"/>
      <c r="G44" s="7">
        <v>1342</v>
      </c>
      <c r="H44" s="24" t="s">
        <v>81</v>
      </c>
      <c r="I44" s="60" t="s">
        <v>208</v>
      </c>
      <c r="J44" s="61"/>
      <c r="K44" s="62"/>
      <c r="L44" s="38">
        <v>43</v>
      </c>
      <c r="M44" s="31"/>
    </row>
    <row r="45" spans="1:13" s="14" customFormat="1" ht="39.950000000000003" customHeight="1" thickBot="1" x14ac:dyDescent="0.2">
      <c r="A45" s="8" t="s">
        <v>7</v>
      </c>
      <c r="B45" s="12"/>
      <c r="C45" s="7">
        <v>1143</v>
      </c>
      <c r="D45" s="12"/>
      <c r="E45" s="7">
        <v>1243</v>
      </c>
      <c r="F45" s="12"/>
      <c r="G45" s="7">
        <v>1343</v>
      </c>
      <c r="H45" s="26" t="s">
        <v>82</v>
      </c>
      <c r="I45" s="63" t="s">
        <v>212</v>
      </c>
      <c r="J45" s="64"/>
      <c r="K45" s="65"/>
      <c r="L45" s="38">
        <v>129</v>
      </c>
      <c r="M45" s="31"/>
    </row>
    <row r="46" spans="1:13" s="14" customFormat="1" ht="39.950000000000003" customHeight="1" thickBot="1" x14ac:dyDescent="0.2">
      <c r="A46" s="8" t="s">
        <v>7</v>
      </c>
      <c r="B46" s="12"/>
      <c r="C46" s="7">
        <v>1144</v>
      </c>
      <c r="D46" s="12"/>
      <c r="E46" s="7">
        <v>1244</v>
      </c>
      <c r="F46" s="12"/>
      <c r="G46" s="7">
        <v>1344</v>
      </c>
      <c r="H46" s="26" t="s">
        <v>83</v>
      </c>
      <c r="I46" s="60" t="s">
        <v>213</v>
      </c>
      <c r="J46" s="66"/>
      <c r="K46" s="67"/>
      <c r="L46" s="38">
        <v>137</v>
      </c>
      <c r="M46" s="31"/>
    </row>
    <row r="47" spans="1:13" s="14" customFormat="1" ht="39.950000000000003" customHeight="1" thickBot="1" x14ac:dyDescent="0.2">
      <c r="A47" s="8" t="s">
        <v>7</v>
      </c>
      <c r="B47" s="12"/>
      <c r="C47" s="7">
        <v>1145</v>
      </c>
      <c r="D47" s="12"/>
      <c r="E47" s="7">
        <v>1245</v>
      </c>
      <c r="F47" s="12"/>
      <c r="G47" s="7">
        <v>1345</v>
      </c>
      <c r="H47" s="20" t="s">
        <v>45</v>
      </c>
      <c r="I47" s="68" t="s">
        <v>210</v>
      </c>
      <c r="J47" s="68"/>
      <c r="K47" s="68"/>
      <c r="L47" s="38">
        <v>17</v>
      </c>
      <c r="M47" s="57" t="s">
        <v>48</v>
      </c>
    </row>
    <row r="48" spans="1:13" s="14" customFormat="1" ht="39.950000000000003" customHeight="1" thickBot="1" x14ac:dyDescent="0.2">
      <c r="A48" s="8" t="s">
        <v>7</v>
      </c>
      <c r="B48" s="12"/>
      <c r="C48" s="7">
        <v>1146</v>
      </c>
      <c r="D48" s="12"/>
      <c r="E48" s="7">
        <v>1246</v>
      </c>
      <c r="F48" s="12"/>
      <c r="G48" s="7">
        <v>1346</v>
      </c>
      <c r="H48" s="20" t="s">
        <v>47</v>
      </c>
      <c r="I48" s="68" t="s">
        <v>211</v>
      </c>
      <c r="J48" s="68"/>
      <c r="K48" s="68"/>
      <c r="L48" s="38">
        <v>4</v>
      </c>
      <c r="M48" s="59"/>
    </row>
    <row r="49" spans="1:13" s="14" customFormat="1" ht="39.950000000000003" customHeight="1" thickBot="1" x14ac:dyDescent="0.2">
      <c r="A49" s="15" t="s">
        <v>7</v>
      </c>
      <c r="B49" s="13"/>
      <c r="C49" s="7">
        <v>1147</v>
      </c>
      <c r="D49" s="13"/>
      <c r="E49" s="7">
        <v>1247</v>
      </c>
      <c r="F49" s="13"/>
      <c r="G49" s="7">
        <v>1347</v>
      </c>
      <c r="H49" s="20" t="s">
        <v>46</v>
      </c>
      <c r="I49" s="68" t="s">
        <v>209</v>
      </c>
      <c r="J49" s="68"/>
      <c r="K49" s="68"/>
      <c r="L49" s="38">
        <v>34</v>
      </c>
      <c r="M49" s="39" t="s">
        <v>8</v>
      </c>
    </row>
    <row r="50" spans="1:13" ht="39.950000000000003" customHeight="1" x14ac:dyDescent="0.15">
      <c r="A50" s="10" t="s">
        <v>7</v>
      </c>
      <c r="B50" s="51">
        <v>0.9</v>
      </c>
      <c r="C50" s="11">
        <v>1150</v>
      </c>
      <c r="D50" s="51">
        <v>0.8</v>
      </c>
      <c r="E50" s="11">
        <v>1250</v>
      </c>
      <c r="F50" s="51">
        <v>0.7</v>
      </c>
      <c r="G50" s="11">
        <v>1350</v>
      </c>
      <c r="H50" s="20" t="s">
        <v>84</v>
      </c>
      <c r="I50" s="57" t="s">
        <v>33</v>
      </c>
      <c r="J50" s="57" t="s">
        <v>214</v>
      </c>
      <c r="K50" s="32" t="s">
        <v>85</v>
      </c>
      <c r="L50" s="38">
        <v>1006</v>
      </c>
      <c r="M50" s="52" t="s">
        <v>8</v>
      </c>
    </row>
    <row r="51" spans="1:13" ht="39.950000000000003" customHeight="1" x14ac:dyDescent="0.15">
      <c r="A51" s="8" t="s">
        <v>7</v>
      </c>
      <c r="B51" s="77"/>
      <c r="C51" s="6">
        <v>1151</v>
      </c>
      <c r="D51" s="77"/>
      <c r="E51" s="6">
        <v>1251</v>
      </c>
      <c r="F51" s="77"/>
      <c r="G51" s="6">
        <v>1351</v>
      </c>
      <c r="H51" s="20" t="s">
        <v>86</v>
      </c>
      <c r="I51" s="72"/>
      <c r="J51" s="58"/>
      <c r="K51" s="22" t="s">
        <v>169</v>
      </c>
      <c r="L51" s="38">
        <v>782</v>
      </c>
      <c r="M51" s="52"/>
    </row>
    <row r="52" spans="1:13" ht="39.950000000000003" customHeight="1" x14ac:dyDescent="0.15">
      <c r="A52" s="8" t="s">
        <v>7</v>
      </c>
      <c r="B52" s="77"/>
      <c r="C52" s="11">
        <v>1152</v>
      </c>
      <c r="D52" s="77"/>
      <c r="E52" s="11">
        <v>1252</v>
      </c>
      <c r="F52" s="77"/>
      <c r="G52" s="11">
        <v>1352</v>
      </c>
      <c r="H52" s="20" t="s">
        <v>87</v>
      </c>
      <c r="I52" s="72"/>
      <c r="J52" s="58"/>
      <c r="K52" s="32" t="s">
        <v>88</v>
      </c>
      <c r="L52" s="38">
        <f>ROUND(L50/30.4,0)</f>
        <v>33</v>
      </c>
      <c r="M52" s="52" t="s">
        <v>19</v>
      </c>
    </row>
    <row r="53" spans="1:13" ht="39.950000000000003" customHeight="1" x14ac:dyDescent="0.15">
      <c r="A53" s="8" t="s">
        <v>7</v>
      </c>
      <c r="B53" s="77"/>
      <c r="C53" s="6">
        <v>1153</v>
      </c>
      <c r="D53" s="77"/>
      <c r="E53" s="6">
        <v>1253</v>
      </c>
      <c r="F53" s="77"/>
      <c r="G53" s="6">
        <v>1353</v>
      </c>
      <c r="H53" s="20" t="s">
        <v>89</v>
      </c>
      <c r="I53" s="72"/>
      <c r="J53" s="59"/>
      <c r="K53" s="22" t="s">
        <v>170</v>
      </c>
      <c r="L53" s="38">
        <f>ROUND(L51/30.4,0)</f>
        <v>26</v>
      </c>
      <c r="M53" s="52"/>
    </row>
    <row r="54" spans="1:13" ht="39.950000000000003" customHeight="1" x14ac:dyDescent="0.15">
      <c r="A54" s="8" t="s">
        <v>7</v>
      </c>
      <c r="B54" s="77"/>
      <c r="C54" s="11">
        <v>1154</v>
      </c>
      <c r="D54" s="77"/>
      <c r="E54" s="11">
        <v>1254</v>
      </c>
      <c r="F54" s="77"/>
      <c r="G54" s="11">
        <v>1354</v>
      </c>
      <c r="H54" s="20" t="s">
        <v>90</v>
      </c>
      <c r="I54" s="72"/>
      <c r="J54" s="57" t="s">
        <v>215</v>
      </c>
      <c r="K54" s="32" t="s">
        <v>91</v>
      </c>
      <c r="L54" s="38">
        <v>2062</v>
      </c>
      <c r="M54" s="52" t="s">
        <v>8</v>
      </c>
    </row>
    <row r="55" spans="1:13" ht="39.950000000000003" customHeight="1" x14ac:dyDescent="0.15">
      <c r="A55" s="8" t="s">
        <v>7</v>
      </c>
      <c r="B55" s="77"/>
      <c r="C55" s="6">
        <v>1155</v>
      </c>
      <c r="D55" s="77"/>
      <c r="E55" s="6">
        <v>1255</v>
      </c>
      <c r="F55" s="77"/>
      <c r="G55" s="6">
        <v>1355</v>
      </c>
      <c r="H55" s="20" t="s">
        <v>92</v>
      </c>
      <c r="I55" s="72"/>
      <c r="J55" s="58"/>
      <c r="K55" s="22" t="s">
        <v>171</v>
      </c>
      <c r="L55" s="38">
        <v>1615</v>
      </c>
      <c r="M55" s="52"/>
    </row>
    <row r="56" spans="1:13" ht="39.950000000000003" customHeight="1" x14ac:dyDescent="0.15">
      <c r="A56" s="8" t="s">
        <v>7</v>
      </c>
      <c r="B56" s="77"/>
      <c r="C56" s="11">
        <v>1156</v>
      </c>
      <c r="D56" s="77"/>
      <c r="E56" s="11">
        <v>1256</v>
      </c>
      <c r="F56" s="77"/>
      <c r="G56" s="11">
        <v>1356</v>
      </c>
      <c r="H56" s="20" t="s">
        <v>93</v>
      </c>
      <c r="I56" s="72"/>
      <c r="J56" s="58"/>
      <c r="K56" s="32" t="s">
        <v>94</v>
      </c>
      <c r="L56" s="38">
        <v>68</v>
      </c>
      <c r="M56" s="52" t="s">
        <v>19</v>
      </c>
    </row>
    <row r="57" spans="1:13" ht="39.950000000000003" customHeight="1" x14ac:dyDescent="0.15">
      <c r="A57" s="8" t="s">
        <v>7</v>
      </c>
      <c r="B57" s="77"/>
      <c r="C57" s="6">
        <v>1157</v>
      </c>
      <c r="D57" s="77"/>
      <c r="E57" s="6">
        <v>1257</v>
      </c>
      <c r="F57" s="77"/>
      <c r="G57" s="6">
        <v>1357</v>
      </c>
      <c r="H57" s="20" t="s">
        <v>95</v>
      </c>
      <c r="I57" s="73"/>
      <c r="J57" s="59"/>
      <c r="K57" s="22" t="s">
        <v>172</v>
      </c>
      <c r="L57" s="38">
        <f>ROUND(L55/30.4,0)</f>
        <v>53</v>
      </c>
      <c r="M57" s="52"/>
    </row>
    <row r="58" spans="1:13" ht="39.950000000000003" customHeight="1" x14ac:dyDescent="0.15">
      <c r="A58" s="8" t="s">
        <v>7</v>
      </c>
      <c r="B58" s="77"/>
      <c r="C58" s="11">
        <v>1158</v>
      </c>
      <c r="D58" s="77"/>
      <c r="E58" s="11">
        <v>1258</v>
      </c>
      <c r="F58" s="77"/>
      <c r="G58" s="11">
        <v>1358</v>
      </c>
      <c r="H58" s="20" t="s">
        <v>96</v>
      </c>
      <c r="I58" s="57" t="s">
        <v>34</v>
      </c>
      <c r="J58" s="57" t="s">
        <v>216</v>
      </c>
      <c r="K58" s="32" t="s">
        <v>97</v>
      </c>
      <c r="L58" s="38">
        <v>805</v>
      </c>
      <c r="M58" s="52" t="s">
        <v>8</v>
      </c>
    </row>
    <row r="59" spans="1:13" ht="39.950000000000003" customHeight="1" x14ac:dyDescent="0.15">
      <c r="A59" s="8" t="s">
        <v>7</v>
      </c>
      <c r="B59" s="77"/>
      <c r="C59" s="6">
        <v>1159</v>
      </c>
      <c r="D59" s="77"/>
      <c r="E59" s="6">
        <v>1259</v>
      </c>
      <c r="F59" s="77"/>
      <c r="G59" s="6">
        <v>1359</v>
      </c>
      <c r="H59" s="20" t="s">
        <v>98</v>
      </c>
      <c r="I59" s="72"/>
      <c r="J59" s="58"/>
      <c r="K59" s="22" t="s">
        <v>173</v>
      </c>
      <c r="L59" s="38">
        <v>581</v>
      </c>
      <c r="M59" s="52"/>
    </row>
    <row r="60" spans="1:13" ht="39.950000000000003" customHeight="1" x14ac:dyDescent="0.15">
      <c r="A60" s="8" t="s">
        <v>7</v>
      </c>
      <c r="B60" s="77"/>
      <c r="C60" s="11">
        <v>1160</v>
      </c>
      <c r="D60" s="77"/>
      <c r="E60" s="11">
        <v>1260</v>
      </c>
      <c r="F60" s="77"/>
      <c r="G60" s="11">
        <v>1360</v>
      </c>
      <c r="H60" s="20" t="s">
        <v>99</v>
      </c>
      <c r="I60" s="72"/>
      <c r="J60" s="58"/>
      <c r="K60" s="32" t="s">
        <v>100</v>
      </c>
      <c r="L60" s="38">
        <v>26</v>
      </c>
      <c r="M60" s="52" t="s">
        <v>19</v>
      </c>
    </row>
    <row r="61" spans="1:13" ht="39.950000000000003" customHeight="1" x14ac:dyDescent="0.15">
      <c r="A61" s="8" t="s">
        <v>7</v>
      </c>
      <c r="B61" s="77"/>
      <c r="C61" s="6">
        <v>1161</v>
      </c>
      <c r="D61" s="77"/>
      <c r="E61" s="6">
        <v>1261</v>
      </c>
      <c r="F61" s="77"/>
      <c r="G61" s="6">
        <v>1361</v>
      </c>
      <c r="H61" s="20" t="s">
        <v>101</v>
      </c>
      <c r="I61" s="72"/>
      <c r="J61" s="59"/>
      <c r="K61" s="22" t="s">
        <v>174</v>
      </c>
      <c r="L61" s="38">
        <v>19</v>
      </c>
      <c r="M61" s="52"/>
    </row>
    <row r="62" spans="1:13" ht="39.950000000000003" customHeight="1" x14ac:dyDescent="0.15">
      <c r="A62" s="8" t="s">
        <v>7</v>
      </c>
      <c r="B62" s="77"/>
      <c r="C62" s="11">
        <v>1162</v>
      </c>
      <c r="D62" s="77"/>
      <c r="E62" s="11">
        <v>1262</v>
      </c>
      <c r="F62" s="77"/>
      <c r="G62" s="11">
        <v>1362</v>
      </c>
      <c r="H62" s="20" t="s">
        <v>102</v>
      </c>
      <c r="I62" s="72"/>
      <c r="J62" s="57" t="s">
        <v>217</v>
      </c>
      <c r="K62" s="32" t="s">
        <v>103</v>
      </c>
      <c r="L62" s="38">
        <v>1650</v>
      </c>
      <c r="M62" s="52" t="s">
        <v>8</v>
      </c>
    </row>
    <row r="63" spans="1:13" ht="39.950000000000003" customHeight="1" x14ac:dyDescent="0.15">
      <c r="A63" s="8" t="s">
        <v>7</v>
      </c>
      <c r="B63" s="77"/>
      <c r="C63" s="6">
        <v>1163</v>
      </c>
      <c r="D63" s="77"/>
      <c r="E63" s="6">
        <v>1263</v>
      </c>
      <c r="F63" s="77"/>
      <c r="G63" s="6">
        <v>1363</v>
      </c>
      <c r="H63" s="20" t="s">
        <v>104</v>
      </c>
      <c r="I63" s="72"/>
      <c r="J63" s="58"/>
      <c r="K63" s="22" t="s">
        <v>175</v>
      </c>
      <c r="L63" s="38">
        <v>1203</v>
      </c>
      <c r="M63" s="52"/>
    </row>
    <row r="64" spans="1:13" ht="39.950000000000003" customHeight="1" x14ac:dyDescent="0.15">
      <c r="A64" s="8" t="s">
        <v>7</v>
      </c>
      <c r="B64" s="77"/>
      <c r="C64" s="11">
        <v>1164</v>
      </c>
      <c r="D64" s="77"/>
      <c r="E64" s="11">
        <v>1264</v>
      </c>
      <c r="F64" s="77"/>
      <c r="G64" s="11">
        <v>1364</v>
      </c>
      <c r="H64" s="20" t="s">
        <v>105</v>
      </c>
      <c r="I64" s="72"/>
      <c r="J64" s="58"/>
      <c r="K64" s="32" t="s">
        <v>106</v>
      </c>
      <c r="L64" s="38">
        <v>54</v>
      </c>
      <c r="M64" s="52" t="s">
        <v>19</v>
      </c>
    </row>
    <row r="65" spans="1:13" ht="39.950000000000003" customHeight="1" x14ac:dyDescent="0.15">
      <c r="A65" s="8" t="s">
        <v>7</v>
      </c>
      <c r="B65" s="77"/>
      <c r="C65" s="6">
        <v>1165</v>
      </c>
      <c r="D65" s="77"/>
      <c r="E65" s="6">
        <v>1265</v>
      </c>
      <c r="F65" s="77"/>
      <c r="G65" s="6">
        <v>1365</v>
      </c>
      <c r="H65" s="20" t="s">
        <v>107</v>
      </c>
      <c r="I65" s="73"/>
      <c r="J65" s="59"/>
      <c r="K65" s="22" t="s">
        <v>176</v>
      </c>
      <c r="L65" s="38">
        <v>40</v>
      </c>
      <c r="M65" s="52"/>
    </row>
    <row r="66" spans="1:13" ht="39.950000000000003" customHeight="1" x14ac:dyDescent="0.15">
      <c r="A66" s="8" t="s">
        <v>7</v>
      </c>
      <c r="B66" s="77"/>
      <c r="C66" s="11">
        <v>1166</v>
      </c>
      <c r="D66" s="77"/>
      <c r="E66" s="11">
        <v>1266</v>
      </c>
      <c r="F66" s="77"/>
      <c r="G66" s="11">
        <v>1366</v>
      </c>
      <c r="H66" s="20" t="s">
        <v>108</v>
      </c>
      <c r="I66" s="57" t="s">
        <v>35</v>
      </c>
      <c r="J66" s="57" t="s">
        <v>218</v>
      </c>
      <c r="K66" s="32" t="s">
        <v>109</v>
      </c>
      <c r="L66" s="38">
        <v>1006</v>
      </c>
      <c r="M66" s="52" t="s">
        <v>8</v>
      </c>
    </row>
    <row r="67" spans="1:13" ht="39.950000000000003" customHeight="1" x14ac:dyDescent="0.15">
      <c r="A67" s="8" t="s">
        <v>7</v>
      </c>
      <c r="B67" s="77"/>
      <c r="C67" s="6">
        <v>1167</v>
      </c>
      <c r="D67" s="77"/>
      <c r="E67" s="6">
        <v>1267</v>
      </c>
      <c r="F67" s="77"/>
      <c r="G67" s="6">
        <v>1367</v>
      </c>
      <c r="H67" s="20" t="s">
        <v>110</v>
      </c>
      <c r="I67" s="72"/>
      <c r="J67" s="58"/>
      <c r="K67" s="22" t="s">
        <v>177</v>
      </c>
      <c r="L67" s="38">
        <v>782</v>
      </c>
      <c r="M67" s="52"/>
    </row>
    <row r="68" spans="1:13" ht="39.950000000000003" customHeight="1" x14ac:dyDescent="0.15">
      <c r="A68" s="8" t="s">
        <v>7</v>
      </c>
      <c r="B68" s="77"/>
      <c r="C68" s="11">
        <v>1168</v>
      </c>
      <c r="D68" s="77"/>
      <c r="E68" s="11">
        <v>1268</v>
      </c>
      <c r="F68" s="77"/>
      <c r="G68" s="11">
        <v>1368</v>
      </c>
      <c r="H68" s="20" t="s">
        <v>111</v>
      </c>
      <c r="I68" s="72"/>
      <c r="J68" s="58"/>
      <c r="K68" s="32" t="s">
        <v>112</v>
      </c>
      <c r="L68" s="38">
        <f>ROUND(L66/30.4,0)</f>
        <v>33</v>
      </c>
      <c r="M68" s="52" t="s">
        <v>19</v>
      </c>
    </row>
    <row r="69" spans="1:13" ht="39.950000000000003" customHeight="1" x14ac:dyDescent="0.15">
      <c r="A69" s="8" t="s">
        <v>7</v>
      </c>
      <c r="B69" s="77"/>
      <c r="C69" s="6">
        <v>1169</v>
      </c>
      <c r="D69" s="77"/>
      <c r="E69" s="6">
        <v>1269</v>
      </c>
      <c r="F69" s="77"/>
      <c r="G69" s="6">
        <v>1369</v>
      </c>
      <c r="H69" s="20" t="s">
        <v>113</v>
      </c>
      <c r="I69" s="72"/>
      <c r="J69" s="59"/>
      <c r="K69" s="22" t="s">
        <v>178</v>
      </c>
      <c r="L69" s="38">
        <f>ROUND(L67/30.4,0)</f>
        <v>26</v>
      </c>
      <c r="M69" s="52"/>
    </row>
    <row r="70" spans="1:13" ht="39.950000000000003" customHeight="1" x14ac:dyDescent="0.15">
      <c r="A70" s="8" t="s">
        <v>7</v>
      </c>
      <c r="B70" s="77"/>
      <c r="C70" s="11">
        <v>1170</v>
      </c>
      <c r="D70" s="77"/>
      <c r="E70" s="11">
        <v>1270</v>
      </c>
      <c r="F70" s="77"/>
      <c r="G70" s="11">
        <v>1370</v>
      </c>
      <c r="H70" s="33" t="s">
        <v>114</v>
      </c>
      <c r="I70" s="72"/>
      <c r="J70" s="57" t="s">
        <v>219</v>
      </c>
      <c r="K70" s="25" t="s">
        <v>115</v>
      </c>
      <c r="L70" s="38">
        <v>2062</v>
      </c>
      <c r="M70" s="52" t="s">
        <v>8</v>
      </c>
    </row>
    <row r="71" spans="1:13" ht="39.950000000000003" customHeight="1" x14ac:dyDescent="0.15">
      <c r="A71" s="8" t="s">
        <v>7</v>
      </c>
      <c r="B71" s="77"/>
      <c r="C71" s="6">
        <v>1171</v>
      </c>
      <c r="D71" s="77"/>
      <c r="E71" s="6">
        <v>1271</v>
      </c>
      <c r="F71" s="77"/>
      <c r="G71" s="6">
        <v>1371</v>
      </c>
      <c r="H71" s="20" t="s">
        <v>116</v>
      </c>
      <c r="I71" s="72"/>
      <c r="J71" s="58"/>
      <c r="K71" s="34" t="s">
        <v>179</v>
      </c>
      <c r="L71" s="38">
        <v>1615</v>
      </c>
      <c r="M71" s="52"/>
    </row>
    <row r="72" spans="1:13" ht="39.950000000000003" customHeight="1" x14ac:dyDescent="0.15">
      <c r="A72" s="8" t="s">
        <v>7</v>
      </c>
      <c r="B72" s="77"/>
      <c r="C72" s="11">
        <v>1172</v>
      </c>
      <c r="D72" s="77"/>
      <c r="E72" s="11">
        <v>1272</v>
      </c>
      <c r="F72" s="77"/>
      <c r="G72" s="11">
        <v>1372</v>
      </c>
      <c r="H72" s="33" t="s">
        <v>117</v>
      </c>
      <c r="I72" s="72"/>
      <c r="J72" s="58"/>
      <c r="K72" s="25" t="s">
        <v>118</v>
      </c>
      <c r="L72" s="38">
        <v>68</v>
      </c>
      <c r="M72" s="52" t="s">
        <v>19</v>
      </c>
    </row>
    <row r="73" spans="1:13" ht="39.950000000000003" customHeight="1" x14ac:dyDescent="0.15">
      <c r="A73" s="8" t="s">
        <v>7</v>
      </c>
      <c r="B73" s="77"/>
      <c r="C73" s="6">
        <v>1173</v>
      </c>
      <c r="D73" s="77"/>
      <c r="E73" s="6">
        <v>1273</v>
      </c>
      <c r="F73" s="77"/>
      <c r="G73" s="6">
        <v>1373</v>
      </c>
      <c r="H73" s="33" t="s">
        <v>119</v>
      </c>
      <c r="I73" s="73"/>
      <c r="J73" s="59"/>
      <c r="K73" s="34" t="s">
        <v>180</v>
      </c>
      <c r="L73" s="38">
        <f>ROUND(L71/30.4,0)</f>
        <v>53</v>
      </c>
      <c r="M73" s="52"/>
    </row>
    <row r="74" spans="1:13" ht="39.950000000000003" customHeight="1" x14ac:dyDescent="0.15">
      <c r="A74" s="8" t="s">
        <v>7</v>
      </c>
      <c r="B74" s="77"/>
      <c r="C74" s="11">
        <v>1174</v>
      </c>
      <c r="D74" s="77"/>
      <c r="E74" s="11">
        <v>1274</v>
      </c>
      <c r="F74" s="77"/>
      <c r="G74" s="11">
        <v>1374</v>
      </c>
      <c r="H74" s="20" t="s">
        <v>120</v>
      </c>
      <c r="I74" s="57" t="s">
        <v>36</v>
      </c>
      <c r="J74" s="57" t="s">
        <v>220</v>
      </c>
      <c r="K74" s="32" t="s">
        <v>121</v>
      </c>
      <c r="L74" s="38">
        <v>805</v>
      </c>
      <c r="M74" s="52" t="s">
        <v>8</v>
      </c>
    </row>
    <row r="75" spans="1:13" ht="39.950000000000003" customHeight="1" x14ac:dyDescent="0.15">
      <c r="A75" s="8" t="s">
        <v>7</v>
      </c>
      <c r="B75" s="77"/>
      <c r="C75" s="6">
        <v>1175</v>
      </c>
      <c r="D75" s="77"/>
      <c r="E75" s="6">
        <v>1275</v>
      </c>
      <c r="F75" s="77"/>
      <c r="G75" s="6">
        <v>1375</v>
      </c>
      <c r="H75" s="20" t="s">
        <v>122</v>
      </c>
      <c r="I75" s="72"/>
      <c r="J75" s="58"/>
      <c r="K75" s="22" t="s">
        <v>181</v>
      </c>
      <c r="L75" s="38">
        <v>581</v>
      </c>
      <c r="M75" s="52"/>
    </row>
    <row r="76" spans="1:13" ht="39.950000000000003" customHeight="1" x14ac:dyDescent="0.15">
      <c r="A76" s="8" t="s">
        <v>7</v>
      </c>
      <c r="B76" s="77"/>
      <c r="C76" s="11">
        <v>1176</v>
      </c>
      <c r="D76" s="77"/>
      <c r="E76" s="11">
        <v>1276</v>
      </c>
      <c r="F76" s="77"/>
      <c r="G76" s="11">
        <v>1376</v>
      </c>
      <c r="H76" s="20" t="s">
        <v>123</v>
      </c>
      <c r="I76" s="72"/>
      <c r="J76" s="58"/>
      <c r="K76" s="32" t="s">
        <v>124</v>
      </c>
      <c r="L76" s="38">
        <v>26</v>
      </c>
      <c r="M76" s="52" t="s">
        <v>19</v>
      </c>
    </row>
    <row r="77" spans="1:13" ht="39.950000000000003" customHeight="1" x14ac:dyDescent="0.15">
      <c r="A77" s="8" t="s">
        <v>7</v>
      </c>
      <c r="B77" s="77"/>
      <c r="C77" s="6">
        <v>1177</v>
      </c>
      <c r="D77" s="77"/>
      <c r="E77" s="6">
        <v>1277</v>
      </c>
      <c r="F77" s="77"/>
      <c r="G77" s="6">
        <v>1377</v>
      </c>
      <c r="H77" s="20" t="s">
        <v>125</v>
      </c>
      <c r="I77" s="72"/>
      <c r="J77" s="59"/>
      <c r="K77" s="22" t="s">
        <v>182</v>
      </c>
      <c r="L77" s="38">
        <v>19</v>
      </c>
      <c r="M77" s="52"/>
    </row>
    <row r="78" spans="1:13" ht="39.950000000000003" customHeight="1" x14ac:dyDescent="0.15">
      <c r="A78" s="8" t="s">
        <v>7</v>
      </c>
      <c r="B78" s="77"/>
      <c r="C78" s="11">
        <v>1178</v>
      </c>
      <c r="D78" s="77"/>
      <c r="E78" s="11">
        <v>1278</v>
      </c>
      <c r="F78" s="77"/>
      <c r="G78" s="11">
        <v>1378</v>
      </c>
      <c r="H78" s="33" t="s">
        <v>126</v>
      </c>
      <c r="I78" s="72"/>
      <c r="J78" s="57" t="s">
        <v>221</v>
      </c>
      <c r="K78" s="25" t="s">
        <v>127</v>
      </c>
      <c r="L78" s="38">
        <v>1650</v>
      </c>
      <c r="M78" s="52" t="s">
        <v>8</v>
      </c>
    </row>
    <row r="79" spans="1:13" ht="39.950000000000003" customHeight="1" x14ac:dyDescent="0.15">
      <c r="A79" s="8" t="s">
        <v>7</v>
      </c>
      <c r="B79" s="77"/>
      <c r="C79" s="6">
        <v>1179</v>
      </c>
      <c r="D79" s="77"/>
      <c r="E79" s="6">
        <v>1279</v>
      </c>
      <c r="F79" s="77"/>
      <c r="G79" s="6">
        <v>1379</v>
      </c>
      <c r="H79" s="20" t="s">
        <v>128</v>
      </c>
      <c r="I79" s="72"/>
      <c r="J79" s="58"/>
      <c r="K79" s="34" t="s">
        <v>183</v>
      </c>
      <c r="L79" s="38">
        <v>1203</v>
      </c>
      <c r="M79" s="52"/>
    </row>
    <row r="80" spans="1:13" ht="39.950000000000003" customHeight="1" x14ac:dyDescent="0.15">
      <c r="A80" s="8" t="s">
        <v>7</v>
      </c>
      <c r="B80" s="77"/>
      <c r="C80" s="11">
        <v>1180</v>
      </c>
      <c r="D80" s="77"/>
      <c r="E80" s="11">
        <v>1280</v>
      </c>
      <c r="F80" s="77"/>
      <c r="G80" s="11">
        <v>1380</v>
      </c>
      <c r="H80" s="33" t="s">
        <v>129</v>
      </c>
      <c r="I80" s="72"/>
      <c r="J80" s="58"/>
      <c r="K80" s="25" t="s">
        <v>130</v>
      </c>
      <c r="L80" s="38">
        <v>54</v>
      </c>
      <c r="M80" s="52" t="s">
        <v>19</v>
      </c>
    </row>
    <row r="81" spans="1:13" ht="39.950000000000003" customHeight="1" x14ac:dyDescent="0.15">
      <c r="A81" s="8" t="s">
        <v>7</v>
      </c>
      <c r="B81" s="77"/>
      <c r="C81" s="6">
        <v>1181</v>
      </c>
      <c r="D81" s="77"/>
      <c r="E81" s="6">
        <v>1281</v>
      </c>
      <c r="F81" s="77"/>
      <c r="G81" s="6">
        <v>1381</v>
      </c>
      <c r="H81" s="33" t="s">
        <v>131</v>
      </c>
      <c r="I81" s="73"/>
      <c r="J81" s="59"/>
      <c r="K81" s="34" t="s">
        <v>184</v>
      </c>
      <c r="L81" s="38">
        <v>40</v>
      </c>
      <c r="M81" s="52"/>
    </row>
    <row r="82" spans="1:13" ht="39.950000000000003" customHeight="1" x14ac:dyDescent="0.15">
      <c r="A82" s="8" t="s">
        <v>7</v>
      </c>
      <c r="B82" s="77"/>
      <c r="C82" s="11">
        <v>1182</v>
      </c>
      <c r="D82" s="77"/>
      <c r="E82" s="11">
        <v>1282</v>
      </c>
      <c r="F82" s="77"/>
      <c r="G82" s="11">
        <v>1382</v>
      </c>
      <c r="H82" s="24" t="s">
        <v>144</v>
      </c>
      <c r="I82" s="57" t="s">
        <v>37</v>
      </c>
      <c r="J82" s="49" t="s">
        <v>222</v>
      </c>
      <c r="K82" s="21" t="s">
        <v>25</v>
      </c>
      <c r="L82" s="38">
        <v>50</v>
      </c>
      <c r="M82" s="23" t="s">
        <v>8</v>
      </c>
    </row>
    <row r="83" spans="1:13" ht="39.950000000000003" customHeight="1" x14ac:dyDescent="0.15">
      <c r="A83" s="8" t="s">
        <v>7</v>
      </c>
      <c r="B83" s="77"/>
      <c r="C83" s="6">
        <v>1183</v>
      </c>
      <c r="D83" s="77"/>
      <c r="E83" s="6">
        <v>1283</v>
      </c>
      <c r="F83" s="77"/>
      <c r="G83" s="6">
        <v>1383</v>
      </c>
      <c r="H83" s="24" t="s">
        <v>145</v>
      </c>
      <c r="I83" s="72"/>
      <c r="J83" s="49"/>
      <c r="K83" s="21" t="s">
        <v>26</v>
      </c>
      <c r="L83" s="38">
        <v>2</v>
      </c>
      <c r="M83" s="23" t="s">
        <v>19</v>
      </c>
    </row>
    <row r="84" spans="1:13" ht="39.950000000000003" customHeight="1" x14ac:dyDescent="0.15">
      <c r="A84" s="8" t="s">
        <v>7</v>
      </c>
      <c r="B84" s="77"/>
      <c r="C84" s="11">
        <v>1184</v>
      </c>
      <c r="D84" s="77"/>
      <c r="E84" s="11">
        <v>1284</v>
      </c>
      <c r="F84" s="77"/>
      <c r="G84" s="11">
        <v>1384</v>
      </c>
      <c r="H84" s="24" t="s">
        <v>146</v>
      </c>
      <c r="I84" s="72"/>
      <c r="J84" s="49" t="s">
        <v>223</v>
      </c>
      <c r="K84" s="21" t="s">
        <v>25</v>
      </c>
      <c r="L84" s="38">
        <v>103</v>
      </c>
      <c r="M84" s="23" t="s">
        <v>8</v>
      </c>
    </row>
    <row r="85" spans="1:13" ht="39.950000000000003" customHeight="1" x14ac:dyDescent="0.15">
      <c r="A85" s="8" t="s">
        <v>7</v>
      </c>
      <c r="B85" s="77"/>
      <c r="C85" s="6">
        <v>1185</v>
      </c>
      <c r="D85" s="77"/>
      <c r="E85" s="6">
        <v>1285</v>
      </c>
      <c r="F85" s="77"/>
      <c r="G85" s="6">
        <v>1385</v>
      </c>
      <c r="H85" s="24" t="s">
        <v>147</v>
      </c>
      <c r="I85" s="73"/>
      <c r="J85" s="49"/>
      <c r="K85" s="21" t="s">
        <v>26</v>
      </c>
      <c r="L85" s="38">
        <v>3</v>
      </c>
      <c r="M85" s="23" t="s">
        <v>19</v>
      </c>
    </row>
    <row r="86" spans="1:13" ht="39.950000000000003" customHeight="1" x14ac:dyDescent="0.15">
      <c r="A86" s="8" t="s">
        <v>7</v>
      </c>
      <c r="B86" s="77"/>
      <c r="C86" s="11">
        <v>1186</v>
      </c>
      <c r="D86" s="77"/>
      <c r="E86" s="11">
        <v>1286</v>
      </c>
      <c r="F86" s="77"/>
      <c r="G86" s="11">
        <v>1386</v>
      </c>
      <c r="H86" s="24" t="s">
        <v>148</v>
      </c>
      <c r="I86" s="58" t="s">
        <v>38</v>
      </c>
      <c r="J86" s="49" t="s">
        <v>224</v>
      </c>
      <c r="K86" s="21" t="s">
        <v>41</v>
      </c>
      <c r="L86" s="38">
        <v>50</v>
      </c>
      <c r="M86" s="23" t="s">
        <v>8</v>
      </c>
    </row>
    <row r="87" spans="1:13" ht="39.950000000000003" customHeight="1" x14ac:dyDescent="0.15">
      <c r="A87" s="8" t="s">
        <v>7</v>
      </c>
      <c r="B87" s="77"/>
      <c r="C87" s="6">
        <v>1187</v>
      </c>
      <c r="D87" s="77"/>
      <c r="E87" s="6">
        <v>1287</v>
      </c>
      <c r="F87" s="77"/>
      <c r="G87" s="6">
        <v>1387</v>
      </c>
      <c r="H87" s="24" t="s">
        <v>149</v>
      </c>
      <c r="I87" s="72"/>
      <c r="J87" s="49"/>
      <c r="K87" s="21" t="s">
        <v>30</v>
      </c>
      <c r="L87" s="38">
        <v>2</v>
      </c>
      <c r="M87" s="23" t="s">
        <v>19</v>
      </c>
    </row>
    <row r="88" spans="1:13" ht="39.950000000000003" customHeight="1" x14ac:dyDescent="0.15">
      <c r="A88" s="8" t="s">
        <v>7</v>
      </c>
      <c r="B88" s="77"/>
      <c r="C88" s="11">
        <v>1188</v>
      </c>
      <c r="D88" s="77"/>
      <c r="E88" s="11">
        <v>1288</v>
      </c>
      <c r="F88" s="77"/>
      <c r="G88" s="11">
        <v>1388</v>
      </c>
      <c r="H88" s="24" t="s">
        <v>150</v>
      </c>
      <c r="I88" s="72"/>
      <c r="J88" s="49" t="s">
        <v>225</v>
      </c>
      <c r="K88" s="21" t="s">
        <v>41</v>
      </c>
      <c r="L88" s="38">
        <v>103</v>
      </c>
      <c r="M88" s="23" t="s">
        <v>8</v>
      </c>
    </row>
    <row r="89" spans="1:13" ht="39.950000000000003" customHeight="1" x14ac:dyDescent="0.15">
      <c r="A89" s="8" t="s">
        <v>7</v>
      </c>
      <c r="B89" s="77"/>
      <c r="C89" s="6">
        <v>1189</v>
      </c>
      <c r="D89" s="77"/>
      <c r="E89" s="6">
        <v>1289</v>
      </c>
      <c r="F89" s="77"/>
      <c r="G89" s="6">
        <v>1389</v>
      </c>
      <c r="H89" s="35" t="s">
        <v>151</v>
      </c>
      <c r="I89" s="73"/>
      <c r="J89" s="49"/>
      <c r="K89" s="21" t="s">
        <v>30</v>
      </c>
      <c r="L89" s="38">
        <v>3</v>
      </c>
      <c r="M89" s="23" t="s">
        <v>19</v>
      </c>
    </row>
    <row r="90" spans="1:13" ht="39.950000000000003" customHeight="1" x14ac:dyDescent="0.15">
      <c r="A90" s="8" t="s">
        <v>7</v>
      </c>
      <c r="B90" s="77"/>
      <c r="C90" s="11">
        <v>1190</v>
      </c>
      <c r="D90" s="77"/>
      <c r="E90" s="11">
        <v>1290</v>
      </c>
      <c r="F90" s="77"/>
      <c r="G90" s="11">
        <v>1390</v>
      </c>
      <c r="H90" s="24" t="s">
        <v>152</v>
      </c>
      <c r="I90" s="57" t="s">
        <v>39</v>
      </c>
      <c r="J90" s="49" t="s">
        <v>216</v>
      </c>
      <c r="K90" s="21" t="s">
        <v>27</v>
      </c>
      <c r="L90" s="38">
        <v>40</v>
      </c>
      <c r="M90" s="23" t="s">
        <v>8</v>
      </c>
    </row>
    <row r="91" spans="1:13" ht="39.950000000000003" customHeight="1" x14ac:dyDescent="0.15">
      <c r="A91" s="8" t="s">
        <v>7</v>
      </c>
      <c r="B91" s="77"/>
      <c r="C91" s="6">
        <v>1191</v>
      </c>
      <c r="D91" s="77"/>
      <c r="E91" s="6">
        <v>1291</v>
      </c>
      <c r="F91" s="77"/>
      <c r="G91" s="6">
        <v>1391</v>
      </c>
      <c r="H91" s="24" t="s">
        <v>153</v>
      </c>
      <c r="I91" s="72"/>
      <c r="J91" s="49"/>
      <c r="K91" s="21" t="s">
        <v>28</v>
      </c>
      <c r="L91" s="38">
        <v>1</v>
      </c>
      <c r="M91" s="23" t="s">
        <v>19</v>
      </c>
    </row>
    <row r="92" spans="1:13" ht="39.950000000000003" customHeight="1" x14ac:dyDescent="0.15">
      <c r="A92" s="8" t="s">
        <v>7</v>
      </c>
      <c r="B92" s="77"/>
      <c r="C92" s="11">
        <v>1192</v>
      </c>
      <c r="D92" s="77"/>
      <c r="E92" s="11">
        <v>1292</v>
      </c>
      <c r="F92" s="77"/>
      <c r="G92" s="11">
        <v>1392</v>
      </c>
      <c r="H92" s="24" t="s">
        <v>154</v>
      </c>
      <c r="I92" s="72"/>
      <c r="J92" s="49" t="s">
        <v>226</v>
      </c>
      <c r="K92" s="21" t="s">
        <v>27</v>
      </c>
      <c r="L92" s="38">
        <v>82</v>
      </c>
      <c r="M92" s="23" t="s">
        <v>8</v>
      </c>
    </row>
    <row r="93" spans="1:13" ht="39.950000000000003" customHeight="1" x14ac:dyDescent="0.15">
      <c r="A93" s="8" t="s">
        <v>7</v>
      </c>
      <c r="B93" s="77"/>
      <c r="C93" s="6">
        <v>1193</v>
      </c>
      <c r="D93" s="77"/>
      <c r="E93" s="6">
        <v>1293</v>
      </c>
      <c r="F93" s="77"/>
      <c r="G93" s="6">
        <v>1393</v>
      </c>
      <c r="H93" s="24" t="s">
        <v>155</v>
      </c>
      <c r="I93" s="73"/>
      <c r="J93" s="49"/>
      <c r="K93" s="21" t="s">
        <v>28</v>
      </c>
      <c r="L93" s="38">
        <v>3</v>
      </c>
      <c r="M93" s="23" t="s">
        <v>19</v>
      </c>
    </row>
    <row r="94" spans="1:13" ht="39.950000000000003" customHeight="1" x14ac:dyDescent="0.15">
      <c r="A94" s="8" t="s">
        <v>7</v>
      </c>
      <c r="B94" s="77"/>
      <c r="C94" s="11">
        <v>1194</v>
      </c>
      <c r="D94" s="77"/>
      <c r="E94" s="11">
        <v>1294</v>
      </c>
      <c r="F94" s="77"/>
      <c r="G94" s="11">
        <v>1394</v>
      </c>
      <c r="H94" s="24" t="s">
        <v>156</v>
      </c>
      <c r="I94" s="58" t="s">
        <v>40</v>
      </c>
      <c r="J94" s="49" t="s">
        <v>227</v>
      </c>
      <c r="K94" s="21" t="s">
        <v>29</v>
      </c>
      <c r="L94" s="38">
        <v>40</v>
      </c>
      <c r="M94" s="23" t="s">
        <v>8</v>
      </c>
    </row>
    <row r="95" spans="1:13" ht="39.950000000000003" customHeight="1" x14ac:dyDescent="0.15">
      <c r="A95" s="8" t="s">
        <v>7</v>
      </c>
      <c r="B95" s="77"/>
      <c r="C95" s="6">
        <v>1195</v>
      </c>
      <c r="D95" s="77"/>
      <c r="E95" s="6">
        <v>1295</v>
      </c>
      <c r="F95" s="77"/>
      <c r="G95" s="6">
        <v>1395</v>
      </c>
      <c r="H95" s="24" t="s">
        <v>157</v>
      </c>
      <c r="I95" s="72"/>
      <c r="J95" s="49"/>
      <c r="K95" s="21" t="s">
        <v>30</v>
      </c>
      <c r="L95" s="38">
        <v>1</v>
      </c>
      <c r="M95" s="23" t="s">
        <v>19</v>
      </c>
    </row>
    <row r="96" spans="1:13" ht="39.950000000000003" customHeight="1" x14ac:dyDescent="0.15">
      <c r="A96" s="8" t="s">
        <v>7</v>
      </c>
      <c r="B96" s="77"/>
      <c r="C96" s="11">
        <v>1196</v>
      </c>
      <c r="D96" s="77"/>
      <c r="E96" s="11">
        <v>1296</v>
      </c>
      <c r="F96" s="77"/>
      <c r="G96" s="11">
        <v>1396</v>
      </c>
      <c r="H96" s="24" t="s">
        <v>158</v>
      </c>
      <c r="I96" s="72"/>
      <c r="J96" s="49" t="s">
        <v>221</v>
      </c>
      <c r="K96" s="21" t="s">
        <v>29</v>
      </c>
      <c r="L96" s="38">
        <v>82</v>
      </c>
      <c r="M96" s="23" t="s">
        <v>8</v>
      </c>
    </row>
    <row r="97" spans="1:13" ht="39.950000000000003" customHeight="1" thickBot="1" x14ac:dyDescent="0.2">
      <c r="A97" s="8" t="s">
        <v>7</v>
      </c>
      <c r="B97" s="78"/>
      <c r="C97" s="7">
        <v>1197</v>
      </c>
      <c r="D97" s="78"/>
      <c r="E97" s="7">
        <v>1297</v>
      </c>
      <c r="F97" s="78"/>
      <c r="G97" s="7">
        <v>1397</v>
      </c>
      <c r="H97" s="35" t="s">
        <v>159</v>
      </c>
      <c r="I97" s="73"/>
      <c r="J97" s="49"/>
      <c r="K97" s="36" t="s">
        <v>30</v>
      </c>
      <c r="L97" s="38">
        <v>3</v>
      </c>
      <c r="M97" s="23" t="s">
        <v>19</v>
      </c>
    </row>
    <row r="98" spans="1:13" x14ac:dyDescent="0.15">
      <c r="A98" s="4"/>
      <c r="B98" s="4"/>
      <c r="C98" s="4"/>
      <c r="D98" s="4"/>
      <c r="E98" s="4"/>
      <c r="F98" s="4"/>
      <c r="G98" s="19"/>
      <c r="H98" s="1"/>
      <c r="K98" s="2"/>
      <c r="L98" s="1"/>
    </row>
  </sheetData>
  <autoFilter ref="A1:M43">
    <filterColumn colId="0" showButton="0"/>
    <filterColumn colId="1" showButton="0"/>
    <filterColumn colId="2" showButton="0"/>
    <filterColumn colId="3" showButton="0"/>
    <filterColumn colId="4" showButton="0"/>
    <filterColumn colId="5" showButton="0"/>
    <filterColumn colId="8" showButton="0"/>
    <filterColumn colId="9" showButton="0"/>
  </autoFilter>
  <mergeCells count="94">
    <mergeCell ref="I74:I81"/>
    <mergeCell ref="J74:J77"/>
    <mergeCell ref="I58:I65"/>
    <mergeCell ref="J58:J61"/>
    <mergeCell ref="J42:J43"/>
    <mergeCell ref="I66:I73"/>
    <mergeCell ref="J66:J69"/>
    <mergeCell ref="I50:I57"/>
    <mergeCell ref="J50:J53"/>
    <mergeCell ref="I49:K49"/>
    <mergeCell ref="I82:I85"/>
    <mergeCell ref="J82:J83"/>
    <mergeCell ref="J84:J85"/>
    <mergeCell ref="I86:I89"/>
    <mergeCell ref="J86:J87"/>
    <mergeCell ref="J88:J89"/>
    <mergeCell ref="I90:I93"/>
    <mergeCell ref="J90:J91"/>
    <mergeCell ref="J92:J93"/>
    <mergeCell ref="I94:I97"/>
    <mergeCell ref="J94:J95"/>
    <mergeCell ref="J96:J97"/>
    <mergeCell ref="B50:B97"/>
    <mergeCell ref="D3:D43"/>
    <mergeCell ref="D50:D97"/>
    <mergeCell ref="F3:F43"/>
    <mergeCell ref="F50:F97"/>
    <mergeCell ref="M66:M67"/>
    <mergeCell ref="M68:M69"/>
    <mergeCell ref="J70:J73"/>
    <mergeCell ref="M70:M71"/>
    <mergeCell ref="M72:M73"/>
    <mergeCell ref="M74:M75"/>
    <mergeCell ref="M76:M77"/>
    <mergeCell ref="J78:J81"/>
    <mergeCell ref="M78:M79"/>
    <mergeCell ref="M80:M81"/>
    <mergeCell ref="M60:M61"/>
    <mergeCell ref="J62:J65"/>
    <mergeCell ref="M62:M63"/>
    <mergeCell ref="M64:M65"/>
    <mergeCell ref="M50:M51"/>
    <mergeCell ref="M52:M53"/>
    <mergeCell ref="J54:J57"/>
    <mergeCell ref="M54:M55"/>
    <mergeCell ref="M56:M57"/>
    <mergeCell ref="M27:M30"/>
    <mergeCell ref="I28:K28"/>
    <mergeCell ref="I29:K29"/>
    <mergeCell ref="I30:K30"/>
    <mergeCell ref="M58:M59"/>
    <mergeCell ref="M31:M32"/>
    <mergeCell ref="J32:K32"/>
    <mergeCell ref="I33:K33"/>
    <mergeCell ref="M33:M43"/>
    <mergeCell ref="I34:I37"/>
    <mergeCell ref="J34:J36"/>
    <mergeCell ref="I38:I43"/>
    <mergeCell ref="J38:J39"/>
    <mergeCell ref="J40:J41"/>
    <mergeCell ref="J31:K31"/>
    <mergeCell ref="M47:M48"/>
    <mergeCell ref="I44:K44"/>
    <mergeCell ref="I45:K45"/>
    <mergeCell ref="I46:K46"/>
    <mergeCell ref="I47:K47"/>
    <mergeCell ref="I48:K48"/>
    <mergeCell ref="M3:M4"/>
    <mergeCell ref="M5:M6"/>
    <mergeCell ref="M1:M2"/>
    <mergeCell ref="J7:J10"/>
    <mergeCell ref="I19:I22"/>
    <mergeCell ref="J19:J20"/>
    <mergeCell ref="J21:J22"/>
    <mergeCell ref="M7:M8"/>
    <mergeCell ref="M9:M10"/>
    <mergeCell ref="I11:I18"/>
    <mergeCell ref="J11:J14"/>
    <mergeCell ref="M11:M12"/>
    <mergeCell ref="M13:M14"/>
    <mergeCell ref="J15:J18"/>
    <mergeCell ref="M15:M16"/>
    <mergeCell ref="M17:M18"/>
    <mergeCell ref="A1:G1"/>
    <mergeCell ref="H1:H2"/>
    <mergeCell ref="I1:K2"/>
    <mergeCell ref="L1:L2"/>
    <mergeCell ref="I3:I10"/>
    <mergeCell ref="J3:J6"/>
    <mergeCell ref="B3:B43"/>
    <mergeCell ref="I23:I26"/>
    <mergeCell ref="J23:J24"/>
    <mergeCell ref="J25:J26"/>
    <mergeCell ref="I27:K27"/>
  </mergeCells>
  <phoneticPr fontId="1"/>
  <pageMargins left="0.23622047244094491" right="0.23622047244094491" top="0.98425196850393704" bottom="0.35433070866141736" header="0.51181102362204722" footer="0.31496062992125984"/>
  <pageSetup paperSize="8" scale="44" fitToHeight="0" orientation="portrait" r:id="rId1"/>
  <headerFooter>
    <oddHeader>&amp;C&amp;36通所型サービスA　サービスコード&amp;R（令和４年10月１日～）</oddHeader>
    <oddFooter>&amp;R&amp;P/&amp;N</oddFooter>
  </headerFooter>
  <rowBreaks count="2" manualBreakCount="2">
    <brk id="49" max="12" man="1"/>
    <brk id="10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通所型  サービスコード表 (R4.10) 外用</vt:lpstr>
      <vt:lpstr>'通所型  サービスコード表 (R4.10) 外用'!Print_Area</vt:lpstr>
      <vt:lpstr>'通所型  サービスコード表 (R4.10) 外用'!Print_Titles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3252 飯田 久士</cp:lastModifiedBy>
  <cp:lastPrinted>2022-09-01T00:18:13Z</cp:lastPrinted>
  <dcterms:created xsi:type="dcterms:W3CDTF">2016-02-21T23:39:41Z</dcterms:created>
  <dcterms:modified xsi:type="dcterms:W3CDTF">2022-09-26T02:50:47Z</dcterms:modified>
</cp:coreProperties>
</file>